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3065"/>
  </bookViews>
  <sheets>
    <sheet name="2019年天河区义务教育阶段民办学校招生计划表" sheetId="2" r:id="rId1"/>
  </sheets>
  <definedNames>
    <definedName name="_xlnm.Print_Titles" localSheetId="0">'2019年天河区义务教育阶段民办学校招生计划表'!$5:$6</definedName>
  </definedNames>
  <calcPr calcId="124519" concurrentCalc="0"/>
</workbook>
</file>

<file path=xl/calcChain.xml><?xml version="1.0" encoding="utf-8"?>
<calcChain xmlns="http://schemas.openxmlformats.org/spreadsheetml/2006/main">
  <c r="G19" i="2"/>
  <c r="G8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53"/>
  <c r="F53"/>
  <c r="E19"/>
  <c r="E8"/>
  <c r="E11"/>
  <c r="E12"/>
  <c r="E13"/>
  <c r="E14"/>
  <c r="E16"/>
  <c r="E17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5"/>
  <c r="E46"/>
  <c r="E50"/>
  <c r="E51"/>
  <c r="E52"/>
  <c r="E53"/>
  <c r="D53"/>
  <c r="G7"/>
  <c r="E7"/>
</calcChain>
</file>

<file path=xl/sharedStrings.xml><?xml version="1.0" encoding="utf-8"?>
<sst xmlns="http://schemas.openxmlformats.org/spreadsheetml/2006/main" count="154" uniqueCount="74">
  <si>
    <t>附件9</t>
  </si>
  <si>
    <t>2019年天河区义务教育阶段民办学校招生计划表</t>
  </si>
  <si>
    <t>序号</t>
  </si>
  <si>
    <t>学校</t>
  </si>
  <si>
    <t>学制</t>
  </si>
  <si>
    <t>小学部</t>
  </si>
  <si>
    <t>初中部</t>
  </si>
  <si>
    <t>联系电话</t>
  </si>
  <si>
    <t>班数</t>
  </si>
  <si>
    <t>招生计划</t>
  </si>
  <si>
    <t>广州市华美英语实验学校</t>
  </si>
  <si>
    <t>十二年一贯制</t>
  </si>
  <si>
    <t>广州思源学校</t>
  </si>
  <si>
    <t>完全中学</t>
  </si>
  <si>
    <t xml:space="preserve"> /</t>
  </si>
  <si>
    <t>广州市天河区同仁艺体实验中学</t>
  </si>
  <si>
    <t>独立初中</t>
  </si>
  <si>
    <t>暨南大学附属实验学校</t>
  </si>
  <si>
    <t>九年一贯制</t>
  </si>
  <si>
    <t>85226783（小学）
85228709（中学）</t>
  </si>
  <si>
    <t>广州市天河区新蕾五星学校</t>
  </si>
  <si>
    <t>87227707、87227599</t>
  </si>
  <si>
    <t>广州市天河区同仁学校</t>
  </si>
  <si>
    <t>广州市天河区同仁天兴学校</t>
  </si>
  <si>
    <t>广州市天河区同仁实验学校</t>
  </si>
  <si>
    <t>南校区85532158
东校区85542886</t>
  </si>
  <si>
    <t>广州市天河区育华学校</t>
  </si>
  <si>
    <t>广州市天河区天骄中英文学校</t>
  </si>
  <si>
    <t>广州市天河区成龙中学</t>
  </si>
  <si>
    <t>华南理工大学附属实验学校</t>
  </si>
  <si>
    <t>87114938（小学）
87111077（中学）</t>
  </si>
  <si>
    <t>广州市天河区棠福学校</t>
  </si>
  <si>
    <t>61394220
61394261</t>
  </si>
  <si>
    <t>广州市天河区东风学校</t>
  </si>
  <si>
    <t>广州市天河区大观学校</t>
  </si>
  <si>
    <t>广州市天河区东泰学校</t>
  </si>
  <si>
    <t>广州市天河区新都学校</t>
  </si>
  <si>
    <t>广州市天河区天泽中学</t>
  </si>
  <si>
    <t>广州市天河区培智学校</t>
  </si>
  <si>
    <t>广州市天河区大华学校</t>
  </si>
  <si>
    <t>广州市天河区凤凰中学</t>
  </si>
  <si>
    <t>广州市天河区新昌学校</t>
  </si>
  <si>
    <t>广州市天河区科韵路学校</t>
  </si>
  <si>
    <t>85273061、37252403</t>
  </si>
  <si>
    <t>广州市天河区明珠中英文学校</t>
  </si>
  <si>
    <t>32239894           32355054</t>
  </si>
  <si>
    <t>广州市天河区龙圣学校</t>
  </si>
  <si>
    <t>87034953、87011125</t>
  </si>
  <si>
    <t>广州市天河区科技园中英文学校</t>
  </si>
  <si>
    <t>85524713、85536503</t>
  </si>
  <si>
    <t>广州市天河区兴华培智学校</t>
  </si>
  <si>
    <t>广州市天河区培艺学校</t>
  </si>
  <si>
    <t>广州市天河区黄村中英文学校</t>
  </si>
  <si>
    <t>广州市天河区嘉福学校</t>
  </si>
  <si>
    <t>广州市天河区嘉华小学</t>
  </si>
  <si>
    <t>完全小学</t>
  </si>
  <si>
    <t>82318503、82319556</t>
  </si>
  <si>
    <t>广州市天河区东风实验小学</t>
  </si>
  <si>
    <t>32352557、32352796</t>
  </si>
  <si>
    <t>广州市天河区新蕾学校</t>
  </si>
  <si>
    <t>广州市天河区长虹小学</t>
  </si>
  <si>
    <t>广州市天河区渔兴小学</t>
  </si>
  <si>
    <t>广州市天河区东明荔园学校</t>
  </si>
  <si>
    <t>广州市天河区华立学校</t>
  </si>
  <si>
    <t>广州市天河区育苗小学</t>
  </si>
  <si>
    <t>广州市天河区东城小学</t>
  </si>
  <si>
    <t>广州市天河区志才小学</t>
  </si>
  <si>
    <t>广州市天河区汇景新城实验小学</t>
  </si>
  <si>
    <t>广州市天河区同仁艺体实验小学</t>
  </si>
  <si>
    <t>广州市天河区博雅小学</t>
  </si>
  <si>
    <t>华南师范大学附属天河实验学校</t>
  </si>
  <si>
    <t>广州市天河区岭南中英文学校</t>
  </si>
  <si>
    <t>总计</t>
  </si>
  <si>
    <t>广东实验中学附属天河学校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</si>
</sst>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_GBK"/>
      <charset val="134"/>
    </font>
    <font>
      <sz val="12"/>
      <name val="仿宋_GB2312"/>
      <charset val="134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topLeftCell="A7" zoomScaleNormal="120" zoomScaleSheetLayoutView="100" workbookViewId="0">
      <selection activeCell="L11" sqref="L11"/>
    </sheetView>
  </sheetViews>
  <sheetFormatPr defaultColWidth="9" defaultRowHeight="29.1" customHeight="1"/>
  <cols>
    <col min="1" max="1" width="5.375" style="2" customWidth="1"/>
    <col min="2" max="2" width="33.625" style="2" customWidth="1"/>
    <col min="3" max="3" width="15.875" style="2" customWidth="1"/>
    <col min="4" max="4" width="6.5" style="3" customWidth="1"/>
    <col min="5" max="5" width="10.5" style="3" customWidth="1"/>
    <col min="6" max="6" width="6.5" style="3" customWidth="1"/>
    <col min="7" max="7" width="11.25" style="3" customWidth="1"/>
    <col min="8" max="8" width="22.125" style="4" customWidth="1"/>
    <col min="9" max="16384" width="9" style="2"/>
  </cols>
  <sheetData>
    <row r="1" spans="1:8" ht="33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.95" customHeight="1">
      <c r="A2" s="5"/>
      <c r="B2" s="5"/>
      <c r="C2" s="5"/>
      <c r="D2" s="5"/>
      <c r="E2" s="5"/>
      <c r="F2" s="5"/>
      <c r="G2" s="5"/>
      <c r="H2" s="5"/>
    </row>
    <row r="3" spans="1:8" ht="30.95" customHeight="1">
      <c r="A3" s="20" t="s">
        <v>1</v>
      </c>
      <c r="B3" s="20"/>
      <c r="C3" s="20"/>
      <c r="D3" s="20"/>
      <c r="E3" s="20"/>
      <c r="F3" s="20"/>
      <c r="G3" s="20"/>
      <c r="H3" s="20"/>
    </row>
    <row r="4" spans="1:8" ht="18" customHeight="1">
      <c r="A4" s="6"/>
      <c r="B4" s="6"/>
      <c r="C4" s="6"/>
      <c r="D4" s="6"/>
      <c r="E4" s="7"/>
      <c r="F4" s="6"/>
      <c r="G4" s="6"/>
      <c r="H4" s="8"/>
    </row>
    <row r="5" spans="1:8" s="1" customFormat="1" ht="21.95" customHeight="1">
      <c r="A5" s="21" t="s">
        <v>2</v>
      </c>
      <c r="B5" s="21" t="s">
        <v>3</v>
      </c>
      <c r="C5" s="21" t="s">
        <v>4</v>
      </c>
      <c r="D5" s="21" t="s">
        <v>5</v>
      </c>
      <c r="E5" s="22"/>
      <c r="F5" s="21" t="s">
        <v>6</v>
      </c>
      <c r="G5" s="21"/>
      <c r="H5" s="23" t="s">
        <v>7</v>
      </c>
    </row>
    <row r="6" spans="1:8" s="1" customFormat="1" ht="29.1" customHeight="1">
      <c r="A6" s="21"/>
      <c r="B6" s="21"/>
      <c r="C6" s="21"/>
      <c r="D6" s="10" t="s">
        <v>8</v>
      </c>
      <c r="E6" s="11" t="s">
        <v>9</v>
      </c>
      <c r="F6" s="9" t="s">
        <v>8</v>
      </c>
      <c r="G6" s="9" t="s">
        <v>9</v>
      </c>
      <c r="H6" s="24"/>
    </row>
    <row r="7" spans="1:8" ht="27" customHeight="1">
      <c r="A7" s="12">
        <v>1</v>
      </c>
      <c r="B7" s="13" t="s">
        <v>10</v>
      </c>
      <c r="C7" s="13" t="s">
        <v>11</v>
      </c>
      <c r="D7" s="13">
        <v>8</v>
      </c>
      <c r="E7" s="13">
        <f>D7*45</f>
        <v>360</v>
      </c>
      <c r="F7" s="13">
        <v>7</v>
      </c>
      <c r="G7" s="13">
        <f>F7*50</f>
        <v>350</v>
      </c>
      <c r="H7" s="13">
        <v>87210083</v>
      </c>
    </row>
    <row r="8" spans="1:8" ht="27" customHeight="1">
      <c r="A8" s="12">
        <v>2</v>
      </c>
      <c r="B8" s="13" t="s">
        <v>12</v>
      </c>
      <c r="C8" s="13" t="s">
        <v>11</v>
      </c>
      <c r="D8" s="13">
        <v>3</v>
      </c>
      <c r="E8" s="13">
        <f t="shared" ref="E8:E52" si="0">D8*45</f>
        <v>135</v>
      </c>
      <c r="F8" s="13">
        <v>3</v>
      </c>
      <c r="G8" s="13">
        <f t="shared" ref="G8:G37" si="1">F8*50</f>
        <v>150</v>
      </c>
      <c r="H8" s="13">
        <v>82345760</v>
      </c>
    </row>
    <row r="9" spans="1:8" ht="27" customHeight="1">
      <c r="A9" s="12">
        <v>3</v>
      </c>
      <c r="B9" s="18" t="s">
        <v>73</v>
      </c>
      <c r="C9" s="13" t="s">
        <v>13</v>
      </c>
      <c r="D9" s="13" t="s">
        <v>14</v>
      </c>
      <c r="E9" s="13" t="s">
        <v>14</v>
      </c>
      <c r="F9" s="13">
        <v>18</v>
      </c>
      <c r="G9" s="13">
        <v>780</v>
      </c>
      <c r="H9" s="13">
        <v>37091261</v>
      </c>
    </row>
    <row r="10" spans="1:8" ht="27" customHeight="1">
      <c r="A10" s="12">
        <v>4</v>
      </c>
      <c r="B10" s="13" t="s">
        <v>15</v>
      </c>
      <c r="C10" s="13" t="s">
        <v>16</v>
      </c>
      <c r="D10" s="13" t="s">
        <v>14</v>
      </c>
      <c r="E10" s="13" t="s">
        <v>14</v>
      </c>
      <c r="F10" s="13" t="s">
        <v>14</v>
      </c>
      <c r="G10" s="13" t="s">
        <v>14</v>
      </c>
      <c r="H10" s="13">
        <v>87746351</v>
      </c>
    </row>
    <row r="11" spans="1:8" ht="36" customHeight="1">
      <c r="A11" s="12">
        <v>5</v>
      </c>
      <c r="B11" s="13" t="s">
        <v>17</v>
      </c>
      <c r="C11" s="13" t="s">
        <v>18</v>
      </c>
      <c r="D11" s="13">
        <v>4</v>
      </c>
      <c r="E11" s="13">
        <f t="shared" si="0"/>
        <v>180</v>
      </c>
      <c r="F11" s="13">
        <v>6</v>
      </c>
      <c r="G11" s="13">
        <f t="shared" si="1"/>
        <v>300</v>
      </c>
      <c r="H11" s="13" t="s">
        <v>19</v>
      </c>
    </row>
    <row r="12" spans="1:8" ht="27" customHeight="1">
      <c r="A12" s="12">
        <v>6</v>
      </c>
      <c r="B12" s="13" t="s">
        <v>20</v>
      </c>
      <c r="C12" s="13" t="s">
        <v>18</v>
      </c>
      <c r="D12" s="13">
        <v>3</v>
      </c>
      <c r="E12" s="13">
        <f t="shared" si="0"/>
        <v>135</v>
      </c>
      <c r="F12" s="13">
        <v>4</v>
      </c>
      <c r="G12" s="13">
        <f t="shared" si="1"/>
        <v>200</v>
      </c>
      <c r="H12" s="13" t="s">
        <v>21</v>
      </c>
    </row>
    <row r="13" spans="1:8" ht="27" customHeight="1">
      <c r="A13" s="12">
        <v>7</v>
      </c>
      <c r="B13" s="13" t="s">
        <v>22</v>
      </c>
      <c r="C13" s="13" t="s">
        <v>18</v>
      </c>
      <c r="D13" s="13">
        <v>6</v>
      </c>
      <c r="E13" s="13">
        <f t="shared" si="0"/>
        <v>270</v>
      </c>
      <c r="F13" s="13">
        <v>1</v>
      </c>
      <c r="G13" s="13">
        <f t="shared" si="1"/>
        <v>50</v>
      </c>
      <c r="H13" s="13">
        <v>85574792</v>
      </c>
    </row>
    <row r="14" spans="1:8" ht="36" customHeight="1">
      <c r="A14" s="12">
        <v>8</v>
      </c>
      <c r="B14" s="13" t="s">
        <v>23</v>
      </c>
      <c r="C14" s="13" t="s">
        <v>18</v>
      </c>
      <c r="D14" s="13">
        <v>7</v>
      </c>
      <c r="E14" s="13">
        <f t="shared" si="0"/>
        <v>315</v>
      </c>
      <c r="F14" s="13">
        <v>1</v>
      </c>
      <c r="G14" s="13">
        <f t="shared" si="1"/>
        <v>50</v>
      </c>
      <c r="H14" s="13">
        <v>87051932</v>
      </c>
    </row>
    <row r="15" spans="1:8" ht="36.950000000000003" customHeight="1">
      <c r="A15" s="12">
        <v>9</v>
      </c>
      <c r="B15" s="13" t="s">
        <v>24</v>
      </c>
      <c r="C15" s="13" t="s">
        <v>18</v>
      </c>
      <c r="D15" s="13">
        <v>7</v>
      </c>
      <c r="E15" s="13">
        <v>314</v>
      </c>
      <c r="F15" s="13">
        <v>3</v>
      </c>
      <c r="G15" s="13">
        <f t="shared" si="1"/>
        <v>150</v>
      </c>
      <c r="H15" s="13" t="s">
        <v>25</v>
      </c>
    </row>
    <row r="16" spans="1:8" ht="27" customHeight="1">
      <c r="A16" s="12">
        <v>10</v>
      </c>
      <c r="B16" s="13" t="s">
        <v>26</v>
      </c>
      <c r="C16" s="13" t="s">
        <v>18</v>
      </c>
      <c r="D16" s="13">
        <v>7</v>
      </c>
      <c r="E16" s="13">
        <f t="shared" si="0"/>
        <v>315</v>
      </c>
      <c r="F16" s="13">
        <v>5</v>
      </c>
      <c r="G16" s="13">
        <f t="shared" si="1"/>
        <v>250</v>
      </c>
      <c r="H16" s="13">
        <v>38480609</v>
      </c>
    </row>
    <row r="17" spans="1:8" ht="27" customHeight="1">
      <c r="A17" s="12">
        <v>11</v>
      </c>
      <c r="B17" s="13" t="s">
        <v>27</v>
      </c>
      <c r="C17" s="13" t="s">
        <v>18</v>
      </c>
      <c r="D17" s="13">
        <v>4</v>
      </c>
      <c r="E17" s="13">
        <f t="shared" si="0"/>
        <v>180</v>
      </c>
      <c r="F17" s="13">
        <v>2</v>
      </c>
      <c r="G17" s="13">
        <f t="shared" si="1"/>
        <v>100</v>
      </c>
      <c r="H17" s="13">
        <v>85533136</v>
      </c>
    </row>
    <row r="18" spans="1:8" ht="27" customHeight="1">
      <c r="A18" s="12">
        <v>12</v>
      </c>
      <c r="B18" s="13" t="s">
        <v>28</v>
      </c>
      <c r="C18" s="13" t="s">
        <v>18</v>
      </c>
      <c r="D18" s="13">
        <v>3</v>
      </c>
      <c r="E18" s="13">
        <v>134</v>
      </c>
      <c r="F18" s="13">
        <v>3</v>
      </c>
      <c r="G18" s="13">
        <f t="shared" si="1"/>
        <v>150</v>
      </c>
      <c r="H18" s="13">
        <v>87725127</v>
      </c>
    </row>
    <row r="19" spans="1:8" ht="39" customHeight="1">
      <c r="A19" s="12">
        <v>13</v>
      </c>
      <c r="B19" s="13" t="s">
        <v>29</v>
      </c>
      <c r="C19" s="13" t="s">
        <v>18</v>
      </c>
      <c r="D19" s="13">
        <v>5</v>
      </c>
      <c r="E19" s="13">
        <f t="shared" si="0"/>
        <v>225</v>
      </c>
      <c r="F19" s="13">
        <v>3</v>
      </c>
      <c r="G19" s="13">
        <f t="shared" si="1"/>
        <v>150</v>
      </c>
      <c r="H19" s="13" t="s">
        <v>30</v>
      </c>
    </row>
    <row r="20" spans="1:8" ht="46.5" customHeight="1">
      <c r="A20" s="12">
        <v>14</v>
      </c>
      <c r="B20" s="13" t="s">
        <v>31</v>
      </c>
      <c r="C20" s="13" t="s">
        <v>18</v>
      </c>
      <c r="D20" s="13">
        <v>6</v>
      </c>
      <c r="E20" s="13">
        <f t="shared" si="0"/>
        <v>270</v>
      </c>
      <c r="F20" s="13">
        <v>3</v>
      </c>
      <c r="G20" s="13">
        <f t="shared" si="1"/>
        <v>150</v>
      </c>
      <c r="H20" s="13" t="s">
        <v>32</v>
      </c>
    </row>
    <row r="21" spans="1:8" ht="27" customHeight="1">
      <c r="A21" s="12">
        <v>15</v>
      </c>
      <c r="B21" s="13" t="s">
        <v>33</v>
      </c>
      <c r="C21" s="13" t="s">
        <v>18</v>
      </c>
      <c r="D21" s="13">
        <v>6</v>
      </c>
      <c r="E21" s="13">
        <v>268</v>
      </c>
      <c r="F21" s="13">
        <v>2</v>
      </c>
      <c r="G21" s="13">
        <f t="shared" si="1"/>
        <v>100</v>
      </c>
      <c r="H21" s="13">
        <v>87645745</v>
      </c>
    </row>
    <row r="22" spans="1:8" ht="27" customHeight="1">
      <c r="A22" s="12">
        <v>16</v>
      </c>
      <c r="B22" s="13" t="s">
        <v>34</v>
      </c>
      <c r="C22" s="13" t="s">
        <v>18</v>
      </c>
      <c r="D22" s="13">
        <v>4</v>
      </c>
      <c r="E22" s="13">
        <f t="shared" si="0"/>
        <v>180</v>
      </c>
      <c r="F22" s="13">
        <v>2</v>
      </c>
      <c r="G22" s="13">
        <f t="shared" si="1"/>
        <v>100</v>
      </c>
      <c r="H22" s="13">
        <v>82351522</v>
      </c>
    </row>
    <row r="23" spans="1:8" ht="27" customHeight="1">
      <c r="A23" s="12">
        <v>17</v>
      </c>
      <c r="B23" s="13" t="s">
        <v>35</v>
      </c>
      <c r="C23" s="13" t="s">
        <v>18</v>
      </c>
      <c r="D23" s="13">
        <v>6</v>
      </c>
      <c r="E23" s="13">
        <f t="shared" si="0"/>
        <v>270</v>
      </c>
      <c r="F23" s="13">
        <v>4</v>
      </c>
      <c r="G23" s="13">
        <f t="shared" si="1"/>
        <v>200</v>
      </c>
      <c r="H23" s="13">
        <v>82574275</v>
      </c>
    </row>
    <row r="24" spans="1:8" ht="27" customHeight="1">
      <c r="A24" s="12">
        <v>18</v>
      </c>
      <c r="B24" s="13" t="s">
        <v>36</v>
      </c>
      <c r="C24" s="13" t="s">
        <v>18</v>
      </c>
      <c r="D24" s="13">
        <v>5</v>
      </c>
      <c r="E24" s="13">
        <f t="shared" si="0"/>
        <v>225</v>
      </c>
      <c r="F24" s="13">
        <v>3</v>
      </c>
      <c r="G24" s="13">
        <f t="shared" si="1"/>
        <v>150</v>
      </c>
      <c r="H24" s="13">
        <v>87077625</v>
      </c>
    </row>
    <row r="25" spans="1:8" ht="27" customHeight="1">
      <c r="A25" s="12">
        <v>19</v>
      </c>
      <c r="B25" s="13" t="s">
        <v>37</v>
      </c>
      <c r="C25" s="13" t="s">
        <v>18</v>
      </c>
      <c r="D25" s="13">
        <v>4</v>
      </c>
      <c r="E25" s="13">
        <f t="shared" si="0"/>
        <v>180</v>
      </c>
      <c r="F25" s="13">
        <v>4</v>
      </c>
      <c r="G25" s="13">
        <f t="shared" si="1"/>
        <v>200</v>
      </c>
      <c r="H25" s="13">
        <v>87041012</v>
      </c>
    </row>
    <row r="26" spans="1:8" ht="27" customHeight="1">
      <c r="A26" s="12">
        <v>20</v>
      </c>
      <c r="B26" s="13" t="s">
        <v>38</v>
      </c>
      <c r="C26" s="13" t="s">
        <v>18</v>
      </c>
      <c r="D26" s="13">
        <v>6</v>
      </c>
      <c r="E26" s="13">
        <f t="shared" si="0"/>
        <v>270</v>
      </c>
      <c r="F26" s="13">
        <v>4</v>
      </c>
      <c r="G26" s="13">
        <f t="shared" si="1"/>
        <v>200</v>
      </c>
      <c r="H26" s="13">
        <v>37086203</v>
      </c>
    </row>
    <row r="27" spans="1:8" ht="27" customHeight="1">
      <c r="A27" s="12">
        <v>21</v>
      </c>
      <c r="B27" s="13" t="s">
        <v>39</v>
      </c>
      <c r="C27" s="13" t="s">
        <v>18</v>
      </c>
      <c r="D27" s="13">
        <v>5</v>
      </c>
      <c r="E27" s="13">
        <f t="shared" si="0"/>
        <v>225</v>
      </c>
      <c r="F27" s="13">
        <v>3</v>
      </c>
      <c r="G27" s="13">
        <f t="shared" si="1"/>
        <v>150</v>
      </c>
      <c r="H27" s="13">
        <v>37394719</v>
      </c>
    </row>
    <row r="28" spans="1:8" ht="27" customHeight="1">
      <c r="A28" s="12">
        <v>22</v>
      </c>
      <c r="B28" s="13" t="s">
        <v>40</v>
      </c>
      <c r="C28" s="13" t="s">
        <v>18</v>
      </c>
      <c r="D28" s="13">
        <v>4</v>
      </c>
      <c r="E28" s="13">
        <f t="shared" si="0"/>
        <v>180</v>
      </c>
      <c r="F28" s="13">
        <v>2</v>
      </c>
      <c r="G28" s="13">
        <f t="shared" si="1"/>
        <v>100</v>
      </c>
      <c r="H28" s="13">
        <v>87039561</v>
      </c>
    </row>
    <row r="29" spans="1:8" ht="27" customHeight="1">
      <c r="A29" s="12">
        <v>23</v>
      </c>
      <c r="B29" s="13" t="s">
        <v>41</v>
      </c>
      <c r="C29" s="13" t="s">
        <v>18</v>
      </c>
      <c r="D29" s="13">
        <v>7</v>
      </c>
      <c r="E29" s="13">
        <f t="shared" si="0"/>
        <v>315</v>
      </c>
      <c r="F29" s="13">
        <v>4</v>
      </c>
      <c r="G29" s="13">
        <f t="shared" si="1"/>
        <v>200</v>
      </c>
      <c r="H29" s="13">
        <v>85554813</v>
      </c>
    </row>
    <row r="30" spans="1:8" ht="27" customHeight="1">
      <c r="A30" s="12">
        <v>24</v>
      </c>
      <c r="B30" s="13" t="s">
        <v>42</v>
      </c>
      <c r="C30" s="13" t="s">
        <v>18</v>
      </c>
      <c r="D30" s="13">
        <v>7</v>
      </c>
      <c r="E30" s="13">
        <f t="shared" si="0"/>
        <v>315</v>
      </c>
      <c r="F30" s="13">
        <v>3</v>
      </c>
      <c r="G30" s="13">
        <f t="shared" si="1"/>
        <v>150</v>
      </c>
      <c r="H30" s="13" t="s">
        <v>43</v>
      </c>
    </row>
    <row r="31" spans="1:8" ht="42" customHeight="1">
      <c r="A31" s="12">
        <v>25</v>
      </c>
      <c r="B31" s="13" t="s">
        <v>44</v>
      </c>
      <c r="C31" s="13" t="s">
        <v>18</v>
      </c>
      <c r="D31" s="13">
        <v>11</v>
      </c>
      <c r="E31" s="13">
        <f t="shared" si="0"/>
        <v>495</v>
      </c>
      <c r="F31" s="13">
        <v>5</v>
      </c>
      <c r="G31" s="13">
        <f t="shared" si="1"/>
        <v>250</v>
      </c>
      <c r="H31" s="13" t="s">
        <v>45</v>
      </c>
    </row>
    <row r="32" spans="1:8" ht="27" customHeight="1">
      <c r="A32" s="12">
        <v>26</v>
      </c>
      <c r="B32" s="13" t="s">
        <v>46</v>
      </c>
      <c r="C32" s="13" t="s">
        <v>18</v>
      </c>
      <c r="D32" s="13">
        <v>6</v>
      </c>
      <c r="E32" s="13">
        <f t="shared" si="0"/>
        <v>270</v>
      </c>
      <c r="F32" s="13">
        <v>3</v>
      </c>
      <c r="G32" s="13">
        <f t="shared" si="1"/>
        <v>150</v>
      </c>
      <c r="H32" s="13" t="s">
        <v>47</v>
      </c>
    </row>
    <row r="33" spans="1:8" ht="27" customHeight="1">
      <c r="A33" s="12">
        <v>27</v>
      </c>
      <c r="B33" s="13" t="s">
        <v>48</v>
      </c>
      <c r="C33" s="13" t="s">
        <v>18</v>
      </c>
      <c r="D33" s="13">
        <v>7</v>
      </c>
      <c r="E33" s="13">
        <f t="shared" si="0"/>
        <v>315</v>
      </c>
      <c r="F33" s="13">
        <v>3</v>
      </c>
      <c r="G33" s="13">
        <f t="shared" si="1"/>
        <v>150</v>
      </c>
      <c r="H33" s="13" t="s">
        <v>49</v>
      </c>
    </row>
    <row r="34" spans="1:8" ht="27" customHeight="1">
      <c r="A34" s="12">
        <v>28</v>
      </c>
      <c r="B34" s="13" t="s">
        <v>50</v>
      </c>
      <c r="C34" s="13" t="s">
        <v>18</v>
      </c>
      <c r="D34" s="13">
        <v>6</v>
      </c>
      <c r="E34" s="13">
        <f t="shared" si="0"/>
        <v>270</v>
      </c>
      <c r="F34" s="13">
        <v>3</v>
      </c>
      <c r="G34" s="13">
        <f t="shared" si="1"/>
        <v>150</v>
      </c>
      <c r="H34" s="13">
        <v>87088307</v>
      </c>
    </row>
    <row r="35" spans="1:8" ht="27" customHeight="1">
      <c r="A35" s="12">
        <v>29</v>
      </c>
      <c r="B35" s="13" t="s">
        <v>51</v>
      </c>
      <c r="C35" s="13" t="s">
        <v>18</v>
      </c>
      <c r="D35" s="13">
        <v>4</v>
      </c>
      <c r="E35" s="13">
        <f t="shared" si="0"/>
        <v>180</v>
      </c>
      <c r="F35" s="13">
        <v>3</v>
      </c>
      <c r="G35" s="13">
        <f t="shared" si="1"/>
        <v>150</v>
      </c>
      <c r="H35" s="13">
        <v>82329898</v>
      </c>
    </row>
    <row r="36" spans="1:8" ht="27" customHeight="1">
      <c r="A36" s="12">
        <v>30</v>
      </c>
      <c r="B36" s="13" t="s">
        <v>52</v>
      </c>
      <c r="C36" s="13" t="s">
        <v>18</v>
      </c>
      <c r="D36" s="13">
        <v>8</v>
      </c>
      <c r="E36" s="13">
        <f t="shared" si="0"/>
        <v>360</v>
      </c>
      <c r="F36" s="13">
        <v>3</v>
      </c>
      <c r="G36" s="13">
        <f t="shared" si="1"/>
        <v>150</v>
      </c>
      <c r="H36" s="13">
        <v>82315438</v>
      </c>
    </row>
    <row r="37" spans="1:8" ht="27" customHeight="1">
      <c r="A37" s="12">
        <v>31</v>
      </c>
      <c r="B37" s="13" t="s">
        <v>53</v>
      </c>
      <c r="C37" s="13" t="s">
        <v>18</v>
      </c>
      <c r="D37" s="13">
        <v>5</v>
      </c>
      <c r="E37" s="13">
        <f t="shared" si="0"/>
        <v>225</v>
      </c>
      <c r="F37" s="13">
        <v>4</v>
      </c>
      <c r="G37" s="13">
        <f t="shared" si="1"/>
        <v>200</v>
      </c>
      <c r="H37" s="13">
        <v>37083005</v>
      </c>
    </row>
    <row r="38" spans="1:8" ht="27" customHeight="1">
      <c r="A38" s="12">
        <v>32</v>
      </c>
      <c r="B38" s="13" t="s">
        <v>54</v>
      </c>
      <c r="C38" s="13" t="s">
        <v>55</v>
      </c>
      <c r="D38" s="13">
        <v>5</v>
      </c>
      <c r="E38" s="13">
        <f t="shared" si="0"/>
        <v>225</v>
      </c>
      <c r="F38" s="13" t="s">
        <v>14</v>
      </c>
      <c r="G38" s="13" t="s">
        <v>14</v>
      </c>
      <c r="H38" s="13" t="s">
        <v>56</v>
      </c>
    </row>
    <row r="39" spans="1:8" ht="27" customHeight="1">
      <c r="A39" s="12">
        <v>33</v>
      </c>
      <c r="B39" s="13" t="s">
        <v>57</v>
      </c>
      <c r="C39" s="13" t="s">
        <v>55</v>
      </c>
      <c r="D39" s="13">
        <v>8</v>
      </c>
      <c r="E39" s="13">
        <f t="shared" si="0"/>
        <v>360</v>
      </c>
      <c r="F39" s="13" t="s">
        <v>14</v>
      </c>
      <c r="G39" s="13" t="s">
        <v>14</v>
      </c>
      <c r="H39" s="13" t="s">
        <v>58</v>
      </c>
    </row>
    <row r="40" spans="1:8" ht="27" customHeight="1">
      <c r="A40" s="12">
        <v>34</v>
      </c>
      <c r="B40" s="13" t="s">
        <v>59</v>
      </c>
      <c r="C40" s="13" t="s">
        <v>55</v>
      </c>
      <c r="D40" s="13">
        <v>4</v>
      </c>
      <c r="E40" s="13">
        <f t="shared" si="0"/>
        <v>180</v>
      </c>
      <c r="F40" s="13" t="s">
        <v>14</v>
      </c>
      <c r="G40" s="13" t="s">
        <v>14</v>
      </c>
      <c r="H40" s="13">
        <v>38254667</v>
      </c>
    </row>
    <row r="41" spans="1:8" ht="24.95" customHeight="1">
      <c r="A41" s="12">
        <v>35</v>
      </c>
      <c r="B41" s="13" t="s">
        <v>60</v>
      </c>
      <c r="C41" s="13" t="s">
        <v>55</v>
      </c>
      <c r="D41" s="13">
        <v>5</v>
      </c>
      <c r="E41" s="13">
        <f t="shared" si="0"/>
        <v>225</v>
      </c>
      <c r="F41" s="13" t="s">
        <v>14</v>
      </c>
      <c r="G41" s="13" t="s">
        <v>14</v>
      </c>
      <c r="H41" s="13">
        <v>37238278</v>
      </c>
    </row>
    <row r="42" spans="1:8" ht="24.95" customHeight="1">
      <c r="A42" s="12">
        <v>36</v>
      </c>
      <c r="B42" s="13" t="s">
        <v>61</v>
      </c>
      <c r="C42" s="13" t="s">
        <v>55</v>
      </c>
      <c r="D42" s="13">
        <v>4</v>
      </c>
      <c r="E42" s="13">
        <f t="shared" si="0"/>
        <v>180</v>
      </c>
      <c r="F42" s="13" t="s">
        <v>14</v>
      </c>
      <c r="G42" s="13" t="s">
        <v>14</v>
      </c>
      <c r="H42" s="13">
        <v>38674365</v>
      </c>
    </row>
    <row r="43" spans="1:8" ht="24.95" customHeight="1">
      <c r="A43" s="12">
        <v>37</v>
      </c>
      <c r="B43" s="13" t="s">
        <v>62</v>
      </c>
      <c r="C43" s="13" t="s">
        <v>55</v>
      </c>
      <c r="D43" s="13">
        <v>6</v>
      </c>
      <c r="E43" s="13">
        <f t="shared" si="0"/>
        <v>270</v>
      </c>
      <c r="F43" s="13" t="s">
        <v>14</v>
      </c>
      <c r="G43" s="13" t="s">
        <v>14</v>
      </c>
      <c r="H43" s="13">
        <v>82314002</v>
      </c>
    </row>
    <row r="44" spans="1:8" ht="24.95" customHeight="1">
      <c r="A44" s="12">
        <v>38</v>
      </c>
      <c r="B44" s="13" t="s">
        <v>63</v>
      </c>
      <c r="C44" s="13" t="s">
        <v>55</v>
      </c>
      <c r="D44" s="13">
        <v>12</v>
      </c>
      <c r="E44" s="13">
        <v>539</v>
      </c>
      <c r="F44" s="13" t="s">
        <v>14</v>
      </c>
      <c r="G44" s="13" t="s">
        <v>14</v>
      </c>
      <c r="H44" s="13">
        <v>85554296</v>
      </c>
    </row>
    <row r="45" spans="1:8" ht="24.95" customHeight="1">
      <c r="A45" s="12">
        <v>39</v>
      </c>
      <c r="B45" s="13" t="s">
        <v>64</v>
      </c>
      <c r="C45" s="13" t="s">
        <v>55</v>
      </c>
      <c r="D45" s="13">
        <v>3</v>
      </c>
      <c r="E45" s="13">
        <f t="shared" si="0"/>
        <v>135</v>
      </c>
      <c r="F45" s="13" t="s">
        <v>14</v>
      </c>
      <c r="G45" s="13" t="s">
        <v>14</v>
      </c>
      <c r="H45" s="13">
        <v>87733386</v>
      </c>
    </row>
    <row r="46" spans="1:8" ht="24.95" customHeight="1">
      <c r="A46" s="12">
        <v>40</v>
      </c>
      <c r="B46" s="13" t="s">
        <v>65</v>
      </c>
      <c r="C46" s="13" t="s">
        <v>55</v>
      </c>
      <c r="D46" s="13">
        <v>4</v>
      </c>
      <c r="E46" s="13">
        <f t="shared" si="0"/>
        <v>180</v>
      </c>
      <c r="F46" s="13" t="s">
        <v>14</v>
      </c>
      <c r="G46" s="13" t="s">
        <v>14</v>
      </c>
      <c r="H46" s="13">
        <v>85664058</v>
      </c>
    </row>
    <row r="47" spans="1:8" ht="24.95" customHeight="1">
      <c r="A47" s="12">
        <v>41</v>
      </c>
      <c r="B47" s="13" t="s">
        <v>66</v>
      </c>
      <c r="C47" s="13" t="s">
        <v>55</v>
      </c>
      <c r="D47" s="13">
        <v>4</v>
      </c>
      <c r="E47" s="13">
        <v>178</v>
      </c>
      <c r="F47" s="13" t="s">
        <v>14</v>
      </c>
      <c r="G47" s="13" t="s">
        <v>14</v>
      </c>
      <c r="H47" s="13">
        <v>85673246</v>
      </c>
    </row>
    <row r="48" spans="1:8" ht="24.95" customHeight="1">
      <c r="A48" s="12">
        <v>42</v>
      </c>
      <c r="B48" s="13" t="s">
        <v>67</v>
      </c>
      <c r="C48" s="13" t="s">
        <v>55</v>
      </c>
      <c r="D48" s="13" t="s">
        <v>14</v>
      </c>
      <c r="E48" s="13" t="s">
        <v>14</v>
      </c>
      <c r="F48" s="13" t="s">
        <v>14</v>
      </c>
      <c r="G48" s="13" t="s">
        <v>14</v>
      </c>
      <c r="H48" s="13">
        <v>38298296</v>
      </c>
    </row>
    <row r="49" spans="1:8" ht="24.95" customHeight="1">
      <c r="A49" s="12">
        <v>43</v>
      </c>
      <c r="B49" s="13" t="s">
        <v>68</v>
      </c>
      <c r="C49" s="13" t="s">
        <v>55</v>
      </c>
      <c r="D49" s="13">
        <v>7</v>
      </c>
      <c r="E49" s="13">
        <v>312</v>
      </c>
      <c r="F49" s="13" t="s">
        <v>14</v>
      </c>
      <c r="G49" s="13" t="s">
        <v>14</v>
      </c>
      <c r="H49" s="13">
        <v>87055153</v>
      </c>
    </row>
    <row r="50" spans="1:8" ht="30" customHeight="1">
      <c r="A50" s="12">
        <v>44</v>
      </c>
      <c r="B50" s="13" t="s">
        <v>69</v>
      </c>
      <c r="C50" s="13" t="s">
        <v>55</v>
      </c>
      <c r="D50" s="13">
        <v>7</v>
      </c>
      <c r="E50" s="13">
        <f t="shared" si="0"/>
        <v>315</v>
      </c>
      <c r="F50" s="13" t="s">
        <v>14</v>
      </c>
      <c r="G50" s="13" t="s">
        <v>14</v>
      </c>
      <c r="H50" s="13">
        <v>28327851</v>
      </c>
    </row>
    <row r="51" spans="1:8" ht="24.95" customHeight="1">
      <c r="A51" s="12">
        <v>45</v>
      </c>
      <c r="B51" s="13" t="s">
        <v>70</v>
      </c>
      <c r="C51" s="13" t="s">
        <v>55</v>
      </c>
      <c r="D51" s="13">
        <v>6</v>
      </c>
      <c r="E51" s="13">
        <f t="shared" si="0"/>
        <v>270</v>
      </c>
      <c r="F51" s="13" t="s">
        <v>14</v>
      </c>
      <c r="G51" s="13" t="s">
        <v>14</v>
      </c>
      <c r="H51" s="13">
        <v>85582415</v>
      </c>
    </row>
    <row r="52" spans="1:8" ht="24.95" customHeight="1">
      <c r="A52" s="12">
        <v>46</v>
      </c>
      <c r="B52" s="13" t="s">
        <v>71</v>
      </c>
      <c r="C52" s="13" t="s">
        <v>55</v>
      </c>
      <c r="D52" s="13">
        <v>4</v>
      </c>
      <c r="E52" s="13">
        <f t="shared" si="0"/>
        <v>180</v>
      </c>
      <c r="F52" s="13" t="s">
        <v>14</v>
      </c>
      <c r="G52" s="13" t="s">
        <v>14</v>
      </c>
      <c r="H52" s="13">
        <v>38469364</v>
      </c>
    </row>
    <row r="53" spans="1:8" ht="24.95" customHeight="1">
      <c r="A53" s="14"/>
      <c r="B53" s="15" t="s">
        <v>72</v>
      </c>
      <c r="C53" s="15"/>
      <c r="D53" s="16">
        <f>SUM(D7:D52)</f>
        <v>243</v>
      </c>
      <c r="E53" s="16">
        <f>SUM(E7:E52)</f>
        <v>10925</v>
      </c>
      <c r="F53" s="16">
        <f>SUM(F7:F52)</f>
        <v>114</v>
      </c>
      <c r="G53" s="16">
        <f>SUM(G7:G52)</f>
        <v>5580</v>
      </c>
      <c r="H53" s="17"/>
    </row>
  </sheetData>
  <mergeCells count="8">
    <mergeCell ref="A1:H1"/>
    <mergeCell ref="A3:H3"/>
    <mergeCell ref="D5:E5"/>
    <mergeCell ref="F5:G5"/>
    <mergeCell ref="A5:A6"/>
    <mergeCell ref="B5:B6"/>
    <mergeCell ref="C5:C6"/>
    <mergeCell ref="H5:H6"/>
  </mergeCells>
  <phoneticPr fontId="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9" orientation="portrait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2019年天河区义务教育阶段民办学校招生计划表</vt:lpstr>
      <vt:lpstr>'2019年天河区义务教育阶段民办学校招生计划表'!Print_Titles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沙琼</cp:lastModifiedBy>
  <dcterms:created xsi:type="dcterms:W3CDTF">2006-09-13T11:21:00Z</dcterms:created>
  <dcterms:modified xsi:type="dcterms:W3CDTF">2019-04-29T09:02:24Z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