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3"/>
  </bookViews>
  <sheets>
    <sheet name="第一季度" sheetId="1" r:id="rId1"/>
    <sheet name="第二季度" sheetId="2" r:id="rId2"/>
    <sheet name="第三季度" sheetId="3" r:id="rId3"/>
    <sheet name="第四季度" sheetId="4" r:id="rId4"/>
  </sheets>
  <definedNames/>
  <calcPr fullCalcOnLoad="1"/>
</workbook>
</file>

<file path=xl/sharedStrings.xml><?xml version="1.0" encoding="utf-8"?>
<sst xmlns="http://schemas.openxmlformats.org/spreadsheetml/2006/main" count="383" uniqueCount="78">
  <si>
    <r>
      <t>2017</t>
    </r>
    <r>
      <rPr>
        <sz val="18"/>
        <color indexed="8"/>
        <rFont val="黑体"/>
        <family val="3"/>
      </rPr>
      <t>年建设项目环评管理情况表</t>
    </r>
  </si>
  <si>
    <r>
      <rPr>
        <sz val="14"/>
        <color indexed="8"/>
        <rFont val="宋体"/>
        <family val="0"/>
      </rPr>
      <t>填报单位：</t>
    </r>
  </si>
  <si>
    <t>广州市天河区环境保护局</t>
  </si>
  <si>
    <r>
      <rPr>
        <sz val="14"/>
        <color indexed="8"/>
        <rFont val="宋体"/>
        <family val="0"/>
      </rPr>
      <t>填报日期：</t>
    </r>
  </si>
  <si>
    <r>
      <t>2017</t>
    </r>
    <r>
      <rPr>
        <sz val="14"/>
        <color indexed="8"/>
        <rFont val="宋体"/>
        <family val="0"/>
      </rPr>
      <t>年</t>
    </r>
    <r>
      <rPr>
        <sz val="14"/>
        <color indexed="8"/>
        <rFont val="Times New Roman"/>
        <family val="1"/>
      </rPr>
      <t xml:space="preserve"> 4 </t>
    </r>
    <r>
      <rPr>
        <sz val="14"/>
        <color indexed="8"/>
        <rFont val="宋体"/>
        <family val="0"/>
      </rPr>
      <t>月</t>
    </r>
    <r>
      <rPr>
        <sz val="14"/>
        <color indexed="8"/>
        <rFont val="Times New Roman"/>
        <family val="1"/>
      </rPr>
      <t xml:space="preserve"> 1 </t>
    </r>
    <r>
      <rPr>
        <sz val="14"/>
        <color indexed="8"/>
        <rFont val="宋体"/>
        <family val="0"/>
      </rPr>
      <t>日</t>
    </r>
  </si>
  <si>
    <r>
      <rPr>
        <b/>
        <sz val="12"/>
        <color indexed="8"/>
        <rFont val="黑体"/>
        <family val="3"/>
      </rPr>
      <t>序号</t>
    </r>
  </si>
  <si>
    <r>
      <rPr>
        <b/>
        <sz val="12"/>
        <color indexed="8"/>
        <rFont val="黑体"/>
        <family val="3"/>
      </rPr>
      <t>指标名称</t>
    </r>
  </si>
  <si>
    <r>
      <rPr>
        <b/>
        <sz val="12"/>
        <color indexed="8"/>
        <rFont val="黑体"/>
        <family val="3"/>
      </rPr>
      <t>计量单位</t>
    </r>
  </si>
  <si>
    <r>
      <rPr>
        <b/>
        <sz val="12"/>
        <color indexed="8"/>
        <rFont val="黑体"/>
        <family val="3"/>
      </rPr>
      <t>第一季度</t>
    </r>
  </si>
  <si>
    <t>/</t>
  </si>
  <si>
    <r>
      <rPr>
        <b/>
        <sz val="12"/>
        <color indexed="8"/>
        <rFont val="黑体"/>
        <family val="3"/>
      </rPr>
      <t>备</t>
    </r>
    <r>
      <rPr>
        <b/>
        <sz val="12"/>
        <color indexed="8"/>
        <rFont val="Times New Roman"/>
        <family val="1"/>
      </rPr>
      <t xml:space="preserve">  </t>
    </r>
    <r>
      <rPr>
        <b/>
        <sz val="12"/>
        <color indexed="8"/>
        <rFont val="黑体"/>
        <family val="3"/>
      </rPr>
      <t>注</t>
    </r>
  </si>
  <si>
    <r>
      <rPr>
        <sz val="12"/>
        <color indexed="8"/>
        <rFont val="宋体"/>
        <family val="0"/>
      </rPr>
      <t>受理的建设项目环境影响评价文件数量</t>
    </r>
  </si>
  <si>
    <r>
      <rPr>
        <sz val="12"/>
        <color indexed="8"/>
        <rFont val="宋体"/>
        <family val="0"/>
      </rPr>
      <t>个</t>
    </r>
  </si>
  <si>
    <r>
      <t>不含已审批的登记表项目（</t>
    </r>
    <r>
      <rPr>
        <sz val="11"/>
        <color indexed="8"/>
        <rFont val="Times New Roman"/>
        <family val="1"/>
      </rPr>
      <t>9</t>
    </r>
    <r>
      <rPr>
        <sz val="11"/>
        <color indexed="8"/>
        <rFont val="宋体"/>
        <family val="0"/>
      </rPr>
      <t>个）</t>
    </r>
  </si>
  <si>
    <r>
      <rPr>
        <sz val="12"/>
        <color indexed="8"/>
        <rFont val="宋体"/>
        <family val="0"/>
      </rPr>
      <t>审批通过的建设项目环境影响评价文件数量</t>
    </r>
  </si>
  <si>
    <r>
      <rPr>
        <sz val="12"/>
        <color indexed="8"/>
        <rFont val="宋体"/>
        <family val="0"/>
      </rPr>
      <t>其中：编制报告书的项目数量</t>
    </r>
  </si>
  <si>
    <r>
      <t>其中保密项目数量</t>
    </r>
    <r>
      <rPr>
        <u val="single"/>
        <sz val="11"/>
        <color indexed="8"/>
        <rFont val="Times New Roman"/>
        <family val="1"/>
      </rPr>
      <t xml:space="preserve">  0   </t>
    </r>
    <r>
      <rPr>
        <sz val="11"/>
        <color indexed="8"/>
        <rFont val="宋体"/>
        <family val="0"/>
      </rPr>
      <t>个。</t>
    </r>
  </si>
  <si>
    <r>
      <t xml:space="preserve">            </t>
    </r>
    <r>
      <rPr>
        <sz val="12"/>
        <color indexed="8"/>
        <rFont val="宋体"/>
        <family val="0"/>
      </rPr>
      <t>编制报告表的项目数量</t>
    </r>
    <r>
      <rPr>
        <sz val="12"/>
        <color indexed="8"/>
        <rFont val="Times New Roman"/>
        <family val="1"/>
      </rPr>
      <t xml:space="preserve"> </t>
    </r>
  </si>
  <si>
    <r>
      <rPr>
        <sz val="12"/>
        <color indexed="8"/>
        <rFont val="宋体"/>
        <family val="0"/>
      </rPr>
      <t>否决的建设项目环境影响评价文件数量</t>
    </r>
  </si>
  <si>
    <r>
      <rPr>
        <sz val="12"/>
        <color indexed="8"/>
        <rFont val="宋体"/>
        <family val="0"/>
      </rPr>
      <t>审批通过的建设项目总投资</t>
    </r>
  </si>
  <si>
    <r>
      <rPr>
        <sz val="12"/>
        <color indexed="8"/>
        <rFont val="宋体"/>
        <family val="0"/>
      </rPr>
      <t>万元</t>
    </r>
  </si>
  <si>
    <r>
      <rPr>
        <sz val="11"/>
        <color indexed="8"/>
        <rFont val="宋体"/>
        <family val="0"/>
      </rPr>
      <t>不含登记表备案的投资数</t>
    </r>
  </si>
  <si>
    <r>
      <rPr>
        <sz val="12"/>
        <color indexed="8"/>
        <rFont val="宋体"/>
        <family val="0"/>
      </rPr>
      <t>审批通过的建设项目环保投资</t>
    </r>
  </si>
  <si>
    <r>
      <rPr>
        <sz val="12"/>
        <color indexed="8"/>
        <rFont val="宋体"/>
        <family val="0"/>
      </rPr>
      <t>审批通过的建设项目主要污染物排放增减量</t>
    </r>
  </si>
  <si>
    <r>
      <t xml:space="preserve">  </t>
    </r>
    <r>
      <rPr>
        <sz val="12"/>
        <color indexed="8"/>
        <rFont val="宋体"/>
        <family val="0"/>
      </rPr>
      <t>化学需氧量</t>
    </r>
  </si>
  <si>
    <r>
      <rPr>
        <sz val="12"/>
        <color indexed="8"/>
        <rFont val="宋体"/>
        <family val="0"/>
      </rPr>
      <t>吨</t>
    </r>
    <r>
      <rPr>
        <sz val="12"/>
        <color indexed="8"/>
        <rFont val="Times New Roman"/>
        <family val="1"/>
      </rPr>
      <t>/</t>
    </r>
    <r>
      <rPr>
        <sz val="12"/>
        <color indexed="8"/>
        <rFont val="宋体"/>
        <family val="0"/>
      </rPr>
      <t>年</t>
    </r>
  </si>
  <si>
    <t>（如本季度数值的绝对值较大，请在此备注有关项目的名称及其增减量）</t>
  </si>
  <si>
    <r>
      <t xml:space="preserve">  </t>
    </r>
    <r>
      <rPr>
        <sz val="12"/>
        <color indexed="8"/>
        <rFont val="宋体"/>
        <family val="0"/>
      </rPr>
      <t>二氧化硫</t>
    </r>
  </si>
  <si>
    <r>
      <t xml:space="preserve">  </t>
    </r>
    <r>
      <rPr>
        <sz val="12"/>
        <color indexed="8"/>
        <rFont val="宋体"/>
        <family val="0"/>
      </rPr>
      <t>氮氧化物</t>
    </r>
  </si>
  <si>
    <r>
      <t xml:space="preserve">  </t>
    </r>
    <r>
      <rPr>
        <sz val="12"/>
        <color indexed="8"/>
        <rFont val="宋体"/>
        <family val="0"/>
      </rPr>
      <t>氨氮</t>
    </r>
  </si>
  <si>
    <r>
      <rPr>
        <sz val="12"/>
        <color indexed="8"/>
        <rFont val="宋体"/>
        <family val="0"/>
      </rPr>
      <t>行业类别</t>
    </r>
  </si>
  <si>
    <r>
      <rPr>
        <sz val="12"/>
        <color indexed="8"/>
        <rFont val="宋体"/>
        <family val="0"/>
      </rPr>
      <t>石油加工、炼焦</t>
    </r>
  </si>
  <si>
    <r>
      <rPr>
        <sz val="12"/>
        <color indexed="8"/>
        <rFont val="宋体"/>
        <family val="0"/>
      </rPr>
      <t>化学原料及化学制品制造业</t>
    </r>
  </si>
  <si>
    <r>
      <rPr>
        <sz val="12"/>
        <color indexed="8"/>
        <rFont val="宋体"/>
        <family val="0"/>
      </rPr>
      <t>黑色金属冶炼及压延加工业</t>
    </r>
  </si>
  <si>
    <r>
      <rPr>
        <sz val="12"/>
        <color indexed="8"/>
        <rFont val="宋体"/>
        <family val="0"/>
      </rPr>
      <t>有色金属冶炼及压延加工业</t>
    </r>
  </si>
  <si>
    <r>
      <rPr>
        <sz val="12"/>
        <color indexed="8"/>
        <rFont val="宋体"/>
        <family val="0"/>
      </rPr>
      <t>火电</t>
    </r>
  </si>
  <si>
    <r>
      <rPr>
        <sz val="12"/>
        <color indexed="8"/>
        <rFont val="宋体"/>
        <family val="0"/>
      </rPr>
      <t>水泥</t>
    </r>
  </si>
  <si>
    <r>
      <rPr>
        <sz val="12"/>
        <color indexed="8"/>
        <rFont val="宋体"/>
        <family val="0"/>
      </rPr>
      <t>纺织印染</t>
    </r>
  </si>
  <si>
    <r>
      <rPr>
        <sz val="12"/>
        <color indexed="8"/>
        <rFont val="宋体"/>
        <family val="0"/>
      </rPr>
      <t>造纸</t>
    </r>
  </si>
  <si>
    <r>
      <rPr>
        <sz val="12"/>
        <color indexed="8"/>
        <rFont val="宋体"/>
        <family val="0"/>
      </rPr>
      <t>电镀</t>
    </r>
  </si>
  <si>
    <r>
      <rPr>
        <sz val="12"/>
        <color indexed="8"/>
        <rFont val="宋体"/>
        <family val="0"/>
      </rPr>
      <t>鞣革</t>
    </r>
  </si>
  <si>
    <r>
      <rPr>
        <sz val="12"/>
        <color indexed="8"/>
        <rFont val="宋体"/>
        <family val="0"/>
      </rPr>
      <t>危险废物处置</t>
    </r>
  </si>
  <si>
    <r>
      <rPr>
        <sz val="12"/>
        <rFont val="宋体"/>
        <family val="0"/>
      </rPr>
      <t>其他行业（请注明）</t>
    </r>
  </si>
  <si>
    <r>
      <t>(</t>
    </r>
    <r>
      <rPr>
        <b/>
        <sz val="11"/>
        <rFont val="宋体"/>
        <family val="0"/>
      </rPr>
      <t>如本季度有其他行业，请在此备注名称及数量</t>
    </r>
    <r>
      <rPr>
        <b/>
        <sz val="11"/>
        <rFont val="Times New Roman"/>
        <family val="1"/>
      </rPr>
      <t>)</t>
    </r>
  </si>
  <si>
    <r>
      <rPr>
        <sz val="12"/>
        <color indexed="8"/>
        <rFont val="宋体"/>
        <family val="0"/>
      </rPr>
      <t>环评审批后避让或减免影响的自然保护区、水源保护区、重要湿地、风景名胜区及世界自然、人文遗址地数量</t>
    </r>
  </si>
  <si>
    <r>
      <rPr>
        <sz val="12"/>
        <color indexed="8"/>
        <rFont val="宋体"/>
        <family val="0"/>
      </rPr>
      <t>环评审批后采取保护措施的珍稀濒危及特有动植物的种类数量</t>
    </r>
  </si>
  <si>
    <r>
      <rPr>
        <sz val="12"/>
        <color indexed="8"/>
        <rFont val="宋体"/>
        <family val="0"/>
      </rPr>
      <t>种数</t>
    </r>
  </si>
  <si>
    <r>
      <rPr>
        <sz val="12"/>
        <color indexed="8"/>
        <rFont val="宋体"/>
        <family val="0"/>
      </rPr>
      <t>审查的规划环境影响评价文件数量</t>
    </r>
  </si>
  <si>
    <r>
      <rPr>
        <sz val="12"/>
        <color indexed="8"/>
        <rFont val="宋体"/>
        <family val="0"/>
      </rPr>
      <t>备案的登记表数量</t>
    </r>
  </si>
  <si>
    <r>
      <rPr>
        <sz val="11"/>
        <color indexed="8"/>
        <rFont val="宋体"/>
        <family val="0"/>
      </rPr>
      <t>个</t>
    </r>
  </si>
  <si>
    <t>数据依据是广东省广州市天河区建设项目环境影响登记表备案系统导出统计表,截止时间为：2017年3月31日。</t>
  </si>
  <si>
    <r>
      <rPr>
        <sz val="12"/>
        <color indexed="8"/>
        <rFont val="宋体"/>
        <family val="0"/>
      </rPr>
      <t>备案的建设项目总投资</t>
    </r>
  </si>
  <si>
    <r>
      <rPr>
        <sz val="11"/>
        <color indexed="8"/>
        <rFont val="宋体"/>
        <family val="0"/>
      </rPr>
      <t>万元</t>
    </r>
  </si>
  <si>
    <r>
      <rPr>
        <sz val="12"/>
        <color indexed="8"/>
        <rFont val="宋体"/>
        <family val="0"/>
      </rPr>
      <t>备案的建设项目环保投资</t>
    </r>
  </si>
  <si>
    <r>
      <rPr>
        <sz val="11"/>
        <color indexed="8"/>
        <rFont val="宋体"/>
        <family val="0"/>
      </rPr>
      <t>审批通过的建设项目环保投资占总投资比例</t>
    </r>
  </si>
  <si>
    <r>
      <rPr>
        <b/>
        <sz val="11"/>
        <color indexed="8"/>
        <rFont val="宋体"/>
        <family val="0"/>
      </rPr>
      <t>（如本季度该数值大于</t>
    </r>
    <r>
      <rPr>
        <b/>
        <sz val="11"/>
        <color indexed="8"/>
        <rFont val="Times New Roman"/>
        <family val="1"/>
      </rPr>
      <t>10%</t>
    </r>
    <r>
      <rPr>
        <b/>
        <sz val="11"/>
        <color indexed="8"/>
        <rFont val="宋体"/>
        <family val="0"/>
      </rPr>
      <t>或小于</t>
    </r>
    <r>
      <rPr>
        <b/>
        <sz val="11"/>
        <color indexed="8"/>
        <rFont val="Times New Roman"/>
        <family val="1"/>
      </rPr>
      <t>1%</t>
    </r>
    <r>
      <rPr>
        <b/>
        <sz val="11"/>
        <color indexed="8"/>
        <rFont val="宋体"/>
        <family val="0"/>
      </rPr>
      <t>，请在此备注原因）</t>
    </r>
  </si>
  <si>
    <r>
      <rPr>
        <sz val="14"/>
        <color indexed="8"/>
        <rFont val="宋体"/>
        <family val="0"/>
      </rPr>
      <t>填报联系人：</t>
    </r>
  </si>
  <si>
    <t>冯健仪</t>
  </si>
  <si>
    <r>
      <rPr>
        <sz val="14"/>
        <color indexed="8"/>
        <rFont val="宋体"/>
        <family val="0"/>
      </rPr>
      <t>联系电话：</t>
    </r>
  </si>
  <si>
    <r>
      <rPr>
        <b/>
        <sz val="11"/>
        <color indexed="8"/>
        <rFont val="宋体"/>
        <family val="0"/>
      </rPr>
      <t>注：</t>
    </r>
  </si>
  <si>
    <r>
      <rPr>
        <b/>
        <sz val="11"/>
        <color indexed="8"/>
        <rFont val="宋体"/>
        <family val="0"/>
      </rPr>
      <t>建议通过</t>
    </r>
    <r>
      <rPr>
        <b/>
        <sz val="11"/>
        <color indexed="8"/>
        <rFont val="Times New Roman"/>
        <family val="1"/>
      </rPr>
      <t>OA</t>
    </r>
    <r>
      <rPr>
        <b/>
        <sz val="11"/>
        <color indexed="8"/>
        <rFont val="宋体"/>
        <family val="0"/>
      </rPr>
      <t>系统报送本表，或盖公章后将扫描件发送至</t>
    </r>
    <r>
      <rPr>
        <b/>
        <sz val="11"/>
        <color indexed="8"/>
        <rFont val="Times New Roman"/>
        <family val="1"/>
      </rPr>
      <t>hbzhongzx@gz.gov.cn</t>
    </r>
    <r>
      <rPr>
        <b/>
        <sz val="11"/>
        <color indexed="8"/>
        <rFont val="宋体"/>
        <family val="0"/>
      </rPr>
      <t>。</t>
    </r>
  </si>
  <si>
    <r>
      <t xml:space="preserve">     </t>
    </r>
    <r>
      <rPr>
        <sz val="14"/>
        <color indexed="8"/>
        <rFont val="宋体"/>
        <family val="0"/>
      </rPr>
      <t>填报单位：广州市天河区环境保护局</t>
    </r>
  </si>
  <si>
    <r>
      <t>2017</t>
    </r>
    <r>
      <rPr>
        <sz val="14"/>
        <color indexed="8"/>
        <rFont val="宋体"/>
        <family val="0"/>
      </rPr>
      <t>年</t>
    </r>
    <r>
      <rPr>
        <sz val="14"/>
        <color indexed="8"/>
        <rFont val="Times New Roman"/>
        <family val="1"/>
      </rPr>
      <t xml:space="preserve"> 7 </t>
    </r>
    <r>
      <rPr>
        <sz val="14"/>
        <color indexed="8"/>
        <rFont val="宋体"/>
        <family val="0"/>
      </rPr>
      <t>月</t>
    </r>
    <r>
      <rPr>
        <sz val="14"/>
        <color indexed="8"/>
        <rFont val="Times New Roman"/>
        <family val="1"/>
      </rPr>
      <t xml:space="preserve"> 4 </t>
    </r>
    <r>
      <rPr>
        <sz val="14"/>
        <color indexed="8"/>
        <rFont val="宋体"/>
        <family val="0"/>
      </rPr>
      <t>日</t>
    </r>
  </si>
  <si>
    <t>序号</t>
  </si>
  <si>
    <t>指标名称</t>
  </si>
  <si>
    <t>计量单位</t>
  </si>
  <si>
    <t>第二季度</t>
  </si>
  <si>
    <t>一二季度合计</t>
  </si>
  <si>
    <t>备  注</t>
  </si>
  <si>
    <r>
      <t>其中保密项目数量</t>
    </r>
    <r>
      <rPr>
        <u val="single"/>
        <sz val="11"/>
        <color indexed="8"/>
        <rFont val="Times New Roman"/>
        <family val="1"/>
      </rPr>
      <t xml:space="preserve">    0   </t>
    </r>
    <r>
      <rPr>
        <sz val="11"/>
        <color indexed="8"/>
        <rFont val="宋体"/>
        <family val="0"/>
      </rPr>
      <t>个。</t>
    </r>
  </si>
  <si>
    <r>
      <t>其中保密项目数量</t>
    </r>
    <r>
      <rPr>
        <u val="single"/>
        <sz val="11"/>
        <color indexed="8"/>
        <rFont val="Times New Roman"/>
        <family val="1"/>
      </rPr>
      <t xml:space="preserve">   0    </t>
    </r>
    <r>
      <rPr>
        <sz val="11"/>
        <color indexed="8"/>
        <rFont val="宋体"/>
        <family val="0"/>
      </rPr>
      <t>个。</t>
    </r>
  </si>
  <si>
    <r>
      <t>2017</t>
    </r>
    <r>
      <rPr>
        <sz val="14"/>
        <color indexed="8"/>
        <rFont val="宋体"/>
        <family val="0"/>
      </rPr>
      <t>年</t>
    </r>
    <r>
      <rPr>
        <sz val="14"/>
        <color indexed="8"/>
        <rFont val="Times New Roman"/>
        <family val="1"/>
      </rPr>
      <t xml:space="preserve">10 </t>
    </r>
    <r>
      <rPr>
        <sz val="14"/>
        <color indexed="8"/>
        <rFont val="宋体"/>
        <family val="0"/>
      </rPr>
      <t>月</t>
    </r>
    <r>
      <rPr>
        <sz val="14"/>
        <color indexed="8"/>
        <rFont val="Times New Roman"/>
        <family val="1"/>
      </rPr>
      <t xml:space="preserve"> 9 </t>
    </r>
    <r>
      <rPr>
        <sz val="14"/>
        <color indexed="8"/>
        <rFont val="宋体"/>
        <family val="0"/>
      </rPr>
      <t>日</t>
    </r>
  </si>
  <si>
    <t>第三季度</t>
  </si>
  <si>
    <t>一二三季度合计</t>
  </si>
  <si>
    <r>
      <rPr>
        <sz val="11"/>
        <color indexed="8"/>
        <rFont val="宋体"/>
        <family val="0"/>
      </rPr>
      <t>其中保密项目数量</t>
    </r>
    <r>
      <rPr>
        <u val="single"/>
        <sz val="11"/>
        <color indexed="8"/>
        <rFont val="Times New Roman"/>
        <family val="1"/>
      </rPr>
      <t xml:space="preserve">       </t>
    </r>
    <r>
      <rPr>
        <sz val="11"/>
        <color indexed="8"/>
        <rFont val="宋体"/>
        <family val="0"/>
      </rPr>
      <t>个。</t>
    </r>
  </si>
  <si>
    <r>
      <t>2017</t>
    </r>
    <r>
      <rPr>
        <sz val="14"/>
        <color indexed="8"/>
        <rFont val="宋体"/>
        <family val="0"/>
      </rPr>
      <t>年</t>
    </r>
    <r>
      <rPr>
        <sz val="14"/>
        <color indexed="8"/>
        <rFont val="Times New Roman"/>
        <family val="1"/>
      </rPr>
      <t xml:space="preserve">  </t>
    </r>
    <r>
      <rPr>
        <sz val="14"/>
        <color indexed="8"/>
        <rFont val="宋体"/>
        <family val="0"/>
      </rPr>
      <t>月</t>
    </r>
    <r>
      <rPr>
        <sz val="14"/>
        <color indexed="8"/>
        <rFont val="Times New Roman"/>
        <family val="1"/>
      </rPr>
      <t xml:space="preserve">  </t>
    </r>
    <r>
      <rPr>
        <sz val="14"/>
        <color indexed="8"/>
        <rFont val="宋体"/>
        <family val="0"/>
      </rPr>
      <t>日</t>
    </r>
  </si>
  <si>
    <t>第四季度</t>
  </si>
  <si>
    <t>全年合计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</si>
</sst>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1"/>
      <color theme="1"/>
      <name val="Calibri"/>
      <family val="0"/>
    </font>
    <font>
      <sz val="11"/>
      <name val="宋体"/>
      <family val="0"/>
    </font>
    <font>
      <b/>
      <sz val="11"/>
      <color indexed="8"/>
      <name val="黑体"/>
      <family val="3"/>
    </font>
    <font>
      <b/>
      <sz val="11"/>
      <color indexed="8"/>
      <name val="Times New Roman"/>
      <family val="1"/>
    </font>
    <font>
      <sz val="11"/>
      <name val="Times New Roman"/>
      <family val="1"/>
    </font>
    <font>
      <sz val="14"/>
      <color indexed="8"/>
      <name val="Times New Roman"/>
      <family val="1"/>
    </font>
    <font>
      <sz val="11"/>
      <color indexed="8"/>
      <name val="Times New Roman"/>
      <family val="1"/>
    </font>
    <font>
      <sz val="18"/>
      <color indexed="8"/>
      <name val="Times New Roman"/>
      <family val="1"/>
    </font>
    <font>
      <b/>
      <sz val="12"/>
      <color indexed="8"/>
      <name val="黑体"/>
      <family val="3"/>
    </font>
    <font>
      <sz val="12"/>
      <color indexed="8"/>
      <name val="Times New Roman"/>
      <family val="1"/>
    </font>
    <font>
      <sz val="10"/>
      <name val="Times New Roman"/>
      <family val="1"/>
    </font>
    <font>
      <b/>
      <sz val="11"/>
      <color indexed="8"/>
      <name val="宋体"/>
      <family val="0"/>
    </font>
    <font>
      <sz val="12"/>
      <name val="Times New Roman"/>
      <family val="1"/>
    </font>
    <font>
      <b/>
      <sz val="11"/>
      <name val="Times New Roman"/>
      <family val="1"/>
    </font>
    <font>
      <sz val="14"/>
      <color indexed="8"/>
      <name val="宋体"/>
      <family val="0"/>
    </font>
    <font>
      <b/>
      <sz val="12"/>
      <color indexed="8"/>
      <name val="Times New Roman"/>
      <family val="1"/>
    </font>
    <font>
      <sz val="11"/>
      <color indexed="8"/>
      <name val="宋体"/>
      <family val="0"/>
    </font>
    <font>
      <b/>
      <sz val="11"/>
      <color indexed="52"/>
      <name val="宋体"/>
      <family val="0"/>
    </font>
    <font>
      <b/>
      <sz val="11"/>
      <color indexed="53"/>
      <name val="宋体"/>
      <family val="0"/>
    </font>
    <font>
      <sz val="11"/>
      <color indexed="16"/>
      <name val="宋体"/>
      <family val="0"/>
    </font>
    <font>
      <i/>
      <sz val="11"/>
      <color indexed="23"/>
      <name val="宋体"/>
      <family val="0"/>
    </font>
    <font>
      <b/>
      <sz val="11"/>
      <color indexed="62"/>
      <name val="宋体"/>
      <family val="0"/>
    </font>
    <font>
      <u val="single"/>
      <sz val="11"/>
      <color indexed="36"/>
      <name val="宋体"/>
      <family val="0"/>
    </font>
    <font>
      <b/>
      <sz val="11"/>
      <color indexed="63"/>
      <name val="宋体"/>
      <family val="0"/>
    </font>
    <font>
      <sz val="11"/>
      <color indexed="9"/>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53"/>
      <name val="宋体"/>
      <family val="0"/>
    </font>
    <font>
      <sz val="11"/>
      <color indexed="60"/>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b/>
      <sz val="15"/>
      <color indexed="56"/>
      <name val="宋体"/>
      <family val="0"/>
    </font>
    <font>
      <sz val="11"/>
      <color indexed="52"/>
      <name val="宋体"/>
      <family val="0"/>
    </font>
    <font>
      <sz val="12"/>
      <name val="宋体"/>
      <family val="0"/>
    </font>
    <font>
      <sz val="18"/>
      <color indexed="8"/>
      <name val="黑体"/>
      <family val="3"/>
    </font>
    <font>
      <sz val="12"/>
      <color indexed="8"/>
      <name val="宋体"/>
      <family val="0"/>
    </font>
    <font>
      <u val="single"/>
      <sz val="11"/>
      <color indexed="8"/>
      <name val="Times New Roman"/>
      <family val="1"/>
    </font>
    <font>
      <b/>
      <sz val="11"/>
      <name val="宋体"/>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黑体"/>
      <family val="3"/>
    </font>
    <font>
      <b/>
      <sz val="11"/>
      <color theme="1"/>
      <name val="Times New Roman"/>
      <family val="1"/>
    </font>
    <font>
      <sz val="14"/>
      <color theme="1"/>
      <name val="Times New Roman"/>
      <family val="1"/>
    </font>
    <font>
      <sz val="11"/>
      <color theme="1"/>
      <name val="Times New Roman"/>
      <family val="1"/>
    </font>
    <font>
      <b/>
      <sz val="12"/>
      <color theme="1"/>
      <name val="黑体"/>
      <family val="3"/>
    </font>
    <font>
      <b/>
      <sz val="11"/>
      <color theme="1"/>
      <name val="宋体"/>
      <family val="0"/>
    </font>
    <font>
      <sz val="12"/>
      <color theme="1"/>
      <name val="Times New Roman"/>
      <family val="1"/>
    </font>
    <font>
      <sz val="14"/>
      <color rgb="FF000000"/>
      <name val="宋体"/>
      <family val="0"/>
    </font>
    <font>
      <sz val="14"/>
      <color rgb="FF000000"/>
      <name val="Times New Roman"/>
      <family val="1"/>
    </font>
    <font>
      <sz val="14"/>
      <color theme="1"/>
      <name val="宋体"/>
      <family val="0"/>
    </font>
    <font>
      <b/>
      <sz val="12"/>
      <color theme="1"/>
      <name val="Times New Roman"/>
      <family val="1"/>
    </font>
    <font>
      <sz val="11"/>
      <color theme="1"/>
      <name val="宋体"/>
      <family val="0"/>
    </font>
    <font>
      <sz val="11"/>
      <color rgb="FF000000"/>
      <name val="宋体"/>
      <family val="0"/>
    </font>
  </fonts>
  <fills count="57">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3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11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2" fontId="16" fillId="0" borderId="0" applyFont="0" applyFill="0" applyBorder="0" applyAlignment="0" applyProtection="0"/>
    <xf numFmtId="0" fontId="16" fillId="2" borderId="0" applyNumberFormat="0" applyBorder="0" applyAlignment="0" applyProtection="0"/>
    <xf numFmtId="0" fontId="0" fillId="3" borderId="0" applyNumberFormat="0" applyBorder="0" applyAlignment="0" applyProtection="0"/>
    <xf numFmtId="0" fontId="47" fillId="4" borderId="1" applyNumberFormat="0" applyAlignment="0" applyProtection="0"/>
    <xf numFmtId="44" fontId="16" fillId="0" borderId="0" applyFont="0" applyFill="0" applyBorder="0" applyAlignment="0" applyProtection="0"/>
    <xf numFmtId="41" fontId="16" fillId="0" borderId="0" applyFont="0" applyFill="0" applyBorder="0" applyAlignment="0" applyProtection="0"/>
    <xf numFmtId="0" fontId="0" fillId="5" borderId="0" applyNumberFormat="0" applyBorder="0" applyAlignment="0" applyProtection="0"/>
    <xf numFmtId="0" fontId="17" fillId="6" borderId="2" applyNumberFormat="0" applyAlignment="0" applyProtection="0"/>
    <xf numFmtId="0" fontId="48" fillId="7" borderId="0" applyNumberFormat="0" applyBorder="0" applyAlignment="0" applyProtection="0"/>
    <xf numFmtId="43" fontId="16" fillId="0" borderId="0" applyFont="0" applyFill="0" applyBorder="0" applyAlignment="0" applyProtection="0"/>
    <xf numFmtId="0" fontId="49" fillId="8" borderId="0" applyNumberFormat="0" applyBorder="0" applyAlignment="0" applyProtection="0"/>
    <xf numFmtId="0" fontId="27" fillId="0" borderId="0" applyNumberFormat="0" applyFill="0" applyBorder="0" applyAlignment="0" applyProtection="0"/>
    <xf numFmtId="9" fontId="16" fillId="0" borderId="0" applyFont="0" applyFill="0" applyBorder="0" applyAlignment="0" applyProtection="0"/>
    <xf numFmtId="0" fontId="22" fillId="0" borderId="0" applyNumberFormat="0" applyFill="0" applyBorder="0" applyAlignment="0" applyProtection="0"/>
    <xf numFmtId="0" fontId="16" fillId="9" borderId="3" applyNumberFormat="0" applyFont="0" applyAlignment="0" applyProtection="0"/>
    <xf numFmtId="0" fontId="0" fillId="0" borderId="0">
      <alignment vertical="center"/>
      <protection/>
    </xf>
    <xf numFmtId="0" fontId="49" fillId="10"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49" fillId="11" borderId="0" applyNumberFormat="0" applyBorder="0" applyAlignment="0" applyProtection="0"/>
    <xf numFmtId="0" fontId="50" fillId="0" borderId="6" applyNumberFormat="0" applyFill="0" applyAlignment="0" applyProtection="0"/>
    <xf numFmtId="0" fontId="49" fillId="12" borderId="0" applyNumberFormat="0" applyBorder="0" applyAlignment="0" applyProtection="0"/>
    <xf numFmtId="0" fontId="56" fillId="13" borderId="7" applyNumberFormat="0" applyAlignment="0" applyProtection="0"/>
    <xf numFmtId="0" fontId="57" fillId="13" borderId="1" applyNumberFormat="0" applyAlignment="0" applyProtection="0"/>
    <xf numFmtId="0" fontId="58" fillId="14" borderId="8" applyNumberFormat="0" applyAlignment="0" applyProtection="0"/>
    <xf numFmtId="0" fontId="16" fillId="15" borderId="0" applyNumberFormat="0" applyBorder="0" applyAlignment="0" applyProtection="0"/>
    <xf numFmtId="0" fontId="0" fillId="16" borderId="0" applyNumberFormat="0" applyBorder="0" applyAlignment="0" applyProtection="0"/>
    <xf numFmtId="0" fontId="49" fillId="17" borderId="0" applyNumberFormat="0" applyBorder="0" applyAlignment="0" applyProtection="0"/>
    <xf numFmtId="0" fontId="59" fillId="0" borderId="9" applyNumberFormat="0" applyFill="0" applyAlignment="0" applyProtection="0"/>
    <xf numFmtId="0" fontId="16" fillId="18" borderId="0" applyNumberFormat="0" applyBorder="0" applyAlignment="0" applyProtection="0"/>
    <xf numFmtId="0" fontId="60" fillId="0" borderId="10" applyNumberFormat="0" applyFill="0" applyAlignment="0" applyProtection="0"/>
    <xf numFmtId="0" fontId="61" fillId="19" borderId="0" applyNumberFormat="0" applyBorder="0" applyAlignment="0" applyProtection="0"/>
    <xf numFmtId="0" fontId="16" fillId="20" borderId="0" applyNumberFormat="0" applyBorder="0" applyAlignment="0" applyProtection="0"/>
    <xf numFmtId="0" fontId="62" fillId="21" borderId="0" applyNumberFormat="0" applyBorder="0" applyAlignment="0" applyProtection="0"/>
    <xf numFmtId="0" fontId="0" fillId="22" borderId="0" applyNumberFormat="0" applyBorder="0" applyAlignment="0" applyProtection="0"/>
    <xf numFmtId="0" fontId="49" fillId="23" borderId="0" applyNumberFormat="0" applyBorder="0" applyAlignment="0" applyProtection="0"/>
    <xf numFmtId="0" fontId="16" fillId="18"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6" borderId="11" applyNumberFormat="0" applyAlignment="0" applyProtection="0"/>
    <xf numFmtId="0" fontId="24" fillId="27" borderId="0" applyNumberFormat="0" applyBorder="0" applyAlignment="0" applyProtection="0"/>
    <xf numFmtId="0" fontId="0"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49" fillId="33" borderId="0" applyNumberFormat="0" applyBorder="0" applyAlignment="0" applyProtection="0"/>
    <xf numFmtId="0" fontId="0"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0" fillId="37" borderId="0" applyNumberFormat="0" applyBorder="0" applyAlignment="0" applyProtection="0"/>
    <xf numFmtId="0" fontId="35" fillId="38" borderId="0" applyNumberFormat="0" applyBorder="0" applyAlignment="0" applyProtection="0"/>
    <xf numFmtId="0" fontId="16" fillId="39" borderId="0" applyNumberFormat="0" applyBorder="0" applyAlignment="0" applyProtection="0"/>
    <xf numFmtId="0" fontId="49"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0" fillId="0" borderId="0">
      <alignment vertical="center"/>
      <protection/>
    </xf>
    <xf numFmtId="0" fontId="16" fillId="15"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24" fillId="46" borderId="0" applyNumberFormat="0" applyBorder="0" applyAlignment="0" applyProtection="0"/>
    <xf numFmtId="0" fontId="24" fillId="20" borderId="0" applyNumberFormat="0" applyBorder="0" applyAlignment="0" applyProtection="0"/>
    <xf numFmtId="0" fontId="0" fillId="0" borderId="0">
      <alignment vertical="center"/>
      <protection/>
    </xf>
    <xf numFmtId="0" fontId="24" fillId="45" borderId="0" applyNumberFormat="0" applyBorder="0" applyAlignment="0" applyProtection="0"/>
    <xf numFmtId="0" fontId="24" fillId="47" borderId="0" applyNumberFormat="0" applyBorder="0" applyAlignment="0" applyProtection="0"/>
    <xf numFmtId="0" fontId="24" fillId="48" borderId="0" applyNumberFormat="0" applyBorder="0" applyAlignment="0" applyProtection="0"/>
    <xf numFmtId="0" fontId="40" fillId="0" borderId="12" applyNumberFormat="0" applyFill="0" applyAlignment="0" applyProtection="0"/>
    <xf numFmtId="0" fontId="36" fillId="0" borderId="13" applyNumberFormat="0" applyFill="0" applyAlignment="0" applyProtection="0"/>
    <xf numFmtId="0" fontId="37" fillId="0" borderId="14"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41" borderId="0" applyNumberFormat="0" applyBorder="0" applyAlignment="0" applyProtection="0"/>
    <xf numFmtId="0" fontId="16"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42" borderId="0" applyNumberFormat="0" applyBorder="0" applyAlignment="0" applyProtection="0"/>
    <xf numFmtId="0" fontId="11" fillId="0" borderId="15" applyNumberFormat="0" applyFill="0" applyAlignment="0" applyProtection="0"/>
    <xf numFmtId="0" fontId="32" fillId="49" borderId="16" applyNumberFormat="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41" fillId="0" borderId="17" applyNumberFormat="0" applyFill="0" applyAlignment="0" applyProtection="0"/>
    <xf numFmtId="0" fontId="24" fillId="50" borderId="0" applyNumberFormat="0" applyBorder="0" applyAlignment="0" applyProtection="0"/>
    <xf numFmtId="0" fontId="24" fillId="51" borderId="0" applyNumberFormat="0" applyBorder="0" applyAlignment="0" applyProtection="0"/>
    <xf numFmtId="0" fontId="24" fillId="52" borderId="0" applyNumberFormat="0" applyBorder="0" applyAlignment="0" applyProtection="0"/>
    <xf numFmtId="0" fontId="24" fillId="27" borderId="0" applyNumberFormat="0" applyBorder="0" applyAlignment="0" applyProtection="0"/>
    <xf numFmtId="0" fontId="24" fillId="47" borderId="0" applyNumberFormat="0" applyBorder="0" applyAlignment="0" applyProtection="0"/>
    <xf numFmtId="0" fontId="24" fillId="53" borderId="0" applyNumberFormat="0" applyBorder="0" applyAlignment="0" applyProtection="0"/>
    <xf numFmtId="0" fontId="29" fillId="44" borderId="2" applyNumberFormat="0" applyAlignment="0" applyProtection="0"/>
    <xf numFmtId="0" fontId="16" fillId="54" borderId="18" applyNumberFormat="0" applyFont="0" applyAlignment="0" applyProtection="0"/>
  </cellStyleXfs>
  <cellXfs count="98">
    <xf numFmtId="0" fontId="0" fillId="0" borderId="0" xfId="0" applyFont="1" applyAlignment="1">
      <alignment vertical="center"/>
    </xf>
    <xf numFmtId="0" fontId="63" fillId="0" borderId="0" xfId="0" applyFont="1" applyAlignment="1" applyProtection="1">
      <alignment vertical="center"/>
      <protection locked="0"/>
    </xf>
    <xf numFmtId="0" fontId="64" fillId="0" borderId="0" xfId="0" applyFont="1" applyAlignment="1" applyProtection="1">
      <alignment vertical="center"/>
      <protection locked="0"/>
    </xf>
    <xf numFmtId="0" fontId="4" fillId="0" borderId="0" xfId="0" applyFont="1" applyAlignment="1" applyProtection="1">
      <alignment vertical="center"/>
      <protection locked="0"/>
    </xf>
    <xf numFmtId="0" fontId="65" fillId="0" borderId="0" xfId="0" applyFont="1" applyAlignment="1" applyProtection="1">
      <alignment vertical="center"/>
      <protection locked="0"/>
    </xf>
    <xf numFmtId="0" fontId="66" fillId="0" borderId="0" xfId="0" applyFont="1" applyAlignment="1" applyProtection="1">
      <alignment horizontal="center" vertical="center"/>
      <protection locked="0"/>
    </xf>
    <xf numFmtId="0" fontId="66" fillId="0" borderId="0" xfId="0" applyFont="1" applyAlignment="1" applyProtection="1">
      <alignment vertical="center"/>
      <protection locked="0"/>
    </xf>
    <xf numFmtId="0" fontId="66" fillId="0" borderId="0" xfId="0" applyFont="1" applyAlignment="1" applyProtection="1">
      <alignment vertical="center" wrapText="1"/>
      <protection locked="0"/>
    </xf>
    <xf numFmtId="0" fontId="7" fillId="55" borderId="0" xfId="0" applyFont="1" applyFill="1" applyBorder="1" applyAlignment="1" applyProtection="1">
      <alignment horizontal="center" vertical="center"/>
      <protection locked="0"/>
    </xf>
    <xf numFmtId="0" fontId="5" fillId="55" borderId="19" xfId="0" applyFont="1" applyFill="1" applyBorder="1" applyAlignment="1" applyProtection="1">
      <alignment horizontal="right" vertical="center"/>
      <protection locked="0"/>
    </xf>
    <xf numFmtId="0" fontId="5" fillId="55" borderId="0" xfId="0" applyFont="1" applyFill="1" applyBorder="1" applyAlignment="1" applyProtection="1">
      <alignment horizontal="center" vertical="center"/>
      <protection locked="0"/>
    </xf>
    <xf numFmtId="0" fontId="5" fillId="55" borderId="0" xfId="0" applyFont="1" applyFill="1" applyBorder="1" applyAlignment="1" applyProtection="1">
      <alignment horizontal="right" vertical="center"/>
      <protection locked="0"/>
    </xf>
    <xf numFmtId="0" fontId="5" fillId="55" borderId="0" xfId="0" applyFont="1" applyFill="1" applyBorder="1" applyAlignment="1" applyProtection="1">
      <alignment horizontal="left" vertical="center" wrapText="1"/>
      <protection locked="0"/>
    </xf>
    <xf numFmtId="0" fontId="8" fillId="56" borderId="20" xfId="0" applyFont="1" applyFill="1" applyBorder="1" applyAlignment="1" applyProtection="1">
      <alignment horizontal="center" vertical="center" wrapText="1"/>
      <protection locked="0"/>
    </xf>
    <xf numFmtId="0" fontId="67" fillId="56" borderId="20" xfId="0" applyFont="1" applyFill="1" applyBorder="1" applyAlignment="1" applyProtection="1">
      <alignment horizontal="center" vertical="center"/>
      <protection locked="0"/>
    </xf>
    <xf numFmtId="0" fontId="9" fillId="56" borderId="21" xfId="0" applyFont="1" applyFill="1" applyBorder="1" applyAlignment="1" applyProtection="1">
      <alignment horizontal="center" vertical="center" wrapText="1"/>
      <protection locked="0"/>
    </xf>
    <xf numFmtId="0" fontId="9" fillId="56" borderId="20" xfId="0" applyFont="1" applyFill="1" applyBorder="1" applyAlignment="1" applyProtection="1">
      <alignment horizontal="left" vertical="center" wrapText="1"/>
      <protection locked="0"/>
    </xf>
    <xf numFmtId="0" fontId="9" fillId="56" borderId="20"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protection locked="0"/>
    </xf>
    <xf numFmtId="0" fontId="66" fillId="0" borderId="20" xfId="0" applyFont="1" applyFill="1" applyBorder="1" applyAlignment="1" applyProtection="1">
      <alignment horizontal="center" vertical="center"/>
      <protection/>
    </xf>
    <xf numFmtId="0" fontId="66" fillId="55" borderId="20" xfId="0" applyFont="1" applyFill="1" applyBorder="1" applyAlignment="1" applyProtection="1">
      <alignment vertical="center" wrapText="1"/>
      <protection locked="0"/>
    </xf>
    <xf numFmtId="0" fontId="9" fillId="56" borderId="22" xfId="0" applyFont="1" applyFill="1" applyBorder="1" applyAlignment="1" applyProtection="1">
      <alignment horizontal="center" vertical="center" wrapText="1"/>
      <protection locked="0"/>
    </xf>
    <xf numFmtId="0" fontId="64" fillId="55" borderId="20" xfId="0" applyFont="1" applyFill="1" applyBorder="1" applyAlignment="1" applyProtection="1">
      <alignment vertical="center" wrapText="1"/>
      <protection locked="0"/>
    </xf>
    <xf numFmtId="0" fontId="10" fillId="0" borderId="20" xfId="0" applyFont="1" applyFill="1" applyBorder="1" applyAlignment="1" applyProtection="1">
      <alignment horizontal="center" vertical="center"/>
      <protection/>
    </xf>
    <xf numFmtId="0" fontId="68" fillId="55" borderId="20" xfId="0" applyFont="1" applyFill="1" applyBorder="1" applyAlignment="1" applyProtection="1">
      <alignment vertical="center" wrapText="1"/>
      <protection locked="0"/>
    </xf>
    <xf numFmtId="0" fontId="9" fillId="56" borderId="23" xfId="0" applyFont="1" applyFill="1" applyBorder="1" applyAlignment="1" applyProtection="1">
      <alignment horizontal="center" vertical="center" wrapText="1"/>
      <protection locked="0"/>
    </xf>
    <xf numFmtId="0" fontId="12" fillId="56" borderId="20" xfId="0" applyFont="1" applyFill="1" applyBorder="1" applyAlignment="1" applyProtection="1">
      <alignment horizontal="center" vertical="center" wrapText="1"/>
      <protection locked="0"/>
    </xf>
    <xf numFmtId="0" fontId="13" fillId="55" borderId="20" xfId="0" applyFont="1" applyFill="1" applyBorder="1" applyAlignment="1" applyProtection="1">
      <alignment vertical="center" wrapText="1"/>
      <protection locked="0"/>
    </xf>
    <xf numFmtId="0" fontId="69" fillId="56" borderId="20" xfId="0" applyFont="1" applyFill="1" applyBorder="1" applyAlignment="1" applyProtection="1">
      <alignment horizontal="left" vertical="center"/>
      <protection locked="0"/>
    </xf>
    <xf numFmtId="0" fontId="66" fillId="56" borderId="20" xfId="0" applyFont="1" applyFill="1" applyBorder="1" applyAlignment="1" applyProtection="1">
      <alignment horizontal="center" vertical="center"/>
      <protection locked="0"/>
    </xf>
    <xf numFmtId="0" fontId="66" fillId="56" borderId="20" xfId="0" applyFont="1" applyFill="1" applyBorder="1" applyAlignment="1" applyProtection="1">
      <alignment horizontal="left" vertical="center"/>
      <protection locked="0"/>
    </xf>
    <xf numFmtId="10" fontId="66" fillId="56" borderId="20" xfId="0" applyNumberFormat="1" applyFont="1" applyFill="1" applyBorder="1" applyAlignment="1" applyProtection="1">
      <alignment horizontal="center" vertical="center"/>
      <protection locked="0"/>
    </xf>
    <xf numFmtId="0" fontId="64" fillId="56" borderId="20" xfId="0" applyFont="1" applyFill="1" applyBorder="1" applyAlignment="1" applyProtection="1">
      <alignment horizontal="left" vertical="center" wrapText="1"/>
      <protection locked="0"/>
    </xf>
    <xf numFmtId="0" fontId="65" fillId="0" borderId="24" xfId="0" applyFont="1" applyBorder="1" applyAlignment="1" applyProtection="1">
      <alignment horizontal="right" vertical="center"/>
      <protection locked="0"/>
    </xf>
    <xf numFmtId="0" fontId="65" fillId="0" borderId="0" xfId="0" applyFont="1" applyAlignment="1" applyProtection="1">
      <alignment horizontal="right" vertical="center"/>
      <protection locked="0"/>
    </xf>
    <xf numFmtId="0" fontId="65" fillId="0" borderId="0" xfId="0" applyFont="1" applyAlignment="1" applyProtection="1">
      <alignment vertical="center" wrapText="1"/>
      <protection locked="0"/>
    </xf>
    <xf numFmtId="0" fontId="64" fillId="0" borderId="0" xfId="0" applyFont="1" applyAlignment="1" applyProtection="1">
      <alignment horizontal="center" vertical="center"/>
      <protection locked="0"/>
    </xf>
    <xf numFmtId="0" fontId="64" fillId="0" borderId="0" xfId="0" applyFont="1" applyAlignment="1" applyProtection="1">
      <alignment horizontal="left" vertical="center"/>
      <protection locked="0"/>
    </xf>
    <xf numFmtId="0" fontId="63" fillId="55" borderId="0" xfId="0" applyFont="1" applyFill="1" applyAlignment="1" applyProtection="1">
      <alignment vertical="center"/>
      <protection locked="0"/>
    </xf>
    <xf numFmtId="0" fontId="66" fillId="55" borderId="0" xfId="0" applyFont="1" applyFill="1" applyAlignment="1" applyProtection="1">
      <alignment vertical="center"/>
      <protection locked="0"/>
    </xf>
    <xf numFmtId="0" fontId="64" fillId="55" borderId="0" xfId="0" applyFont="1" applyFill="1" applyAlignment="1" applyProtection="1">
      <alignment vertical="center"/>
      <protection locked="0"/>
    </xf>
    <xf numFmtId="0" fontId="4" fillId="55" borderId="0" xfId="0" applyFont="1" applyFill="1" applyAlignment="1" applyProtection="1">
      <alignment vertical="center"/>
      <protection locked="0"/>
    </xf>
    <xf numFmtId="0" fontId="70" fillId="55" borderId="0" xfId="0" applyFont="1" applyFill="1" applyBorder="1" applyAlignment="1" applyProtection="1">
      <alignment horizontal="center" vertical="center"/>
      <protection locked="0"/>
    </xf>
    <xf numFmtId="0" fontId="71" fillId="55" borderId="0" xfId="0" applyFont="1" applyFill="1" applyBorder="1" applyAlignment="1" applyProtection="1">
      <alignment horizontal="left" vertical="center" wrapText="1"/>
      <protection locked="0"/>
    </xf>
    <xf numFmtId="0" fontId="8" fillId="55" borderId="20" xfId="0" applyFont="1" applyFill="1" applyBorder="1" applyAlignment="1" applyProtection="1">
      <alignment horizontal="center" vertical="center" wrapText="1"/>
      <protection locked="0"/>
    </xf>
    <xf numFmtId="0" fontId="67" fillId="55" borderId="20" xfId="0" applyFont="1" applyFill="1" applyBorder="1" applyAlignment="1" applyProtection="1">
      <alignment horizontal="center" vertical="center"/>
      <protection locked="0"/>
    </xf>
    <xf numFmtId="0" fontId="9" fillId="55" borderId="21" xfId="0" applyFont="1" applyFill="1" applyBorder="1" applyAlignment="1" applyProtection="1">
      <alignment horizontal="center" vertical="center" wrapText="1"/>
      <protection locked="0"/>
    </xf>
    <xf numFmtId="0" fontId="9" fillId="55" borderId="20" xfId="0" applyFont="1" applyFill="1" applyBorder="1" applyAlignment="1" applyProtection="1">
      <alignment horizontal="left" vertical="center" wrapText="1"/>
      <protection locked="0"/>
    </xf>
    <xf numFmtId="0" fontId="9" fillId="55" borderId="20" xfId="0" applyFont="1" applyFill="1" applyBorder="1" applyAlignment="1" applyProtection="1">
      <alignment horizontal="center" vertical="center" wrapText="1"/>
      <protection locked="0"/>
    </xf>
    <xf numFmtId="0" fontId="12" fillId="55" borderId="20" xfId="0" applyFont="1" applyFill="1" applyBorder="1" applyAlignment="1" applyProtection="1">
      <alignment horizontal="center" vertical="center"/>
      <protection locked="0"/>
    </xf>
    <xf numFmtId="0" fontId="69" fillId="55" borderId="20" xfId="0" applyFont="1" applyFill="1" applyBorder="1" applyAlignment="1" applyProtection="1">
      <alignment horizontal="center" vertical="center"/>
      <protection/>
    </xf>
    <xf numFmtId="0" fontId="9" fillId="55" borderId="22" xfId="0" applyFont="1" applyFill="1" applyBorder="1" applyAlignment="1" applyProtection="1">
      <alignment horizontal="center" vertical="center" wrapText="1"/>
      <protection locked="0"/>
    </xf>
    <xf numFmtId="0" fontId="12" fillId="55" borderId="20" xfId="0" applyFont="1" applyFill="1" applyBorder="1" applyAlignment="1" applyProtection="1">
      <alignment horizontal="center" vertical="center"/>
      <protection/>
    </xf>
    <xf numFmtId="0" fontId="10" fillId="55" borderId="20" xfId="0" applyFont="1" applyFill="1" applyBorder="1" applyAlignment="1" applyProtection="1">
      <alignment horizontal="center" vertical="center"/>
      <protection/>
    </xf>
    <xf numFmtId="0" fontId="66" fillId="55" borderId="20" xfId="0" applyFont="1" applyFill="1" applyBorder="1" applyAlignment="1" applyProtection="1">
      <alignment horizontal="center" vertical="center"/>
      <protection/>
    </xf>
    <xf numFmtId="0" fontId="9" fillId="55" borderId="23" xfId="0" applyFont="1" applyFill="1" applyBorder="1" applyAlignment="1" applyProtection="1">
      <alignment horizontal="center" vertical="center" wrapText="1"/>
      <protection locked="0"/>
    </xf>
    <xf numFmtId="0" fontId="12" fillId="55" borderId="20" xfId="0" applyFont="1" applyFill="1" applyBorder="1" applyAlignment="1" applyProtection="1">
      <alignment horizontal="center" vertical="center" wrapText="1"/>
      <protection locked="0"/>
    </xf>
    <xf numFmtId="0" fontId="69" fillId="55" borderId="20" xfId="0" applyFont="1" applyFill="1" applyBorder="1" applyAlignment="1" applyProtection="1">
      <alignment horizontal="left" vertical="center"/>
      <protection locked="0"/>
    </xf>
    <xf numFmtId="0" fontId="66" fillId="55" borderId="20" xfId="0" applyFont="1" applyFill="1" applyBorder="1" applyAlignment="1" applyProtection="1">
      <alignment horizontal="center" vertical="center"/>
      <protection locked="0"/>
    </xf>
    <xf numFmtId="0" fontId="66" fillId="55" borderId="20" xfId="0" applyFont="1" applyFill="1" applyBorder="1" applyAlignment="1" applyProtection="1">
      <alignment horizontal="left" vertical="center"/>
      <protection locked="0"/>
    </xf>
    <xf numFmtId="10" fontId="69" fillId="55" borderId="20" xfId="0" applyNumberFormat="1" applyFont="1" applyFill="1" applyBorder="1" applyAlignment="1" applyProtection="1">
      <alignment horizontal="center" vertical="center"/>
      <protection locked="0"/>
    </xf>
    <xf numFmtId="0" fontId="69" fillId="55" borderId="20" xfId="0" applyFont="1" applyFill="1" applyBorder="1" applyAlignment="1" applyProtection="1">
      <alignment horizontal="center" vertical="center"/>
      <protection locked="0"/>
    </xf>
    <xf numFmtId="0" fontId="64" fillId="55" borderId="20" xfId="0" applyFont="1" applyFill="1" applyBorder="1" applyAlignment="1" applyProtection="1">
      <alignment horizontal="left" vertical="center" wrapText="1"/>
      <protection locked="0"/>
    </xf>
    <xf numFmtId="0" fontId="72" fillId="0" borderId="0" xfId="0" applyFont="1" applyAlignment="1" applyProtection="1">
      <alignment vertical="center"/>
      <protection locked="0"/>
    </xf>
    <xf numFmtId="0" fontId="64" fillId="0" borderId="0" xfId="0" applyFont="1" applyFill="1" applyAlignment="1" applyProtection="1">
      <alignment vertical="center"/>
      <protection locked="0"/>
    </xf>
    <xf numFmtId="0" fontId="66"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65" fillId="0" borderId="0" xfId="0" applyFont="1" applyFill="1" applyAlignment="1" applyProtection="1">
      <alignment vertical="center"/>
      <protection locked="0"/>
    </xf>
    <xf numFmtId="0" fontId="71" fillId="55" borderId="19" xfId="0" applyFont="1" applyFill="1" applyBorder="1" applyAlignment="1" applyProtection="1">
      <alignment vertical="center"/>
      <protection locked="0"/>
    </xf>
    <xf numFmtId="0" fontId="70" fillId="55" borderId="0" xfId="0" applyFont="1" applyFill="1" applyBorder="1" applyAlignment="1" applyProtection="1">
      <alignment vertical="center"/>
      <protection locked="0"/>
    </xf>
    <xf numFmtId="0" fontId="15" fillId="0" borderId="20" xfId="0" applyFont="1" applyFill="1" applyBorder="1" applyAlignment="1" applyProtection="1">
      <alignment horizontal="center" vertical="center" wrapText="1"/>
      <protection locked="0"/>
    </xf>
    <xf numFmtId="0" fontId="73" fillId="0"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center" vertical="center" wrapText="1"/>
      <protection locked="0"/>
    </xf>
    <xf numFmtId="0" fontId="66" fillId="0" borderId="20" xfId="0" applyFont="1" applyFill="1" applyBorder="1" applyAlignment="1" applyProtection="1">
      <alignment horizontal="center" vertical="center"/>
      <protection locked="0"/>
    </xf>
    <xf numFmtId="0" fontId="74" fillId="0" borderId="20" xfId="0" applyFont="1" applyFill="1" applyBorder="1" applyAlignment="1" applyProtection="1">
      <alignment vertical="center" wrapText="1"/>
      <protection locked="0"/>
    </xf>
    <xf numFmtId="0" fontId="9" fillId="0" borderId="22" xfId="0" applyFont="1" applyFill="1" applyBorder="1" applyAlignment="1" applyProtection="1">
      <alignment horizontal="center" vertical="center" wrapText="1"/>
      <protection locked="0"/>
    </xf>
    <xf numFmtId="0" fontId="75" fillId="0" borderId="20" xfId="0" applyFont="1" applyFill="1" applyBorder="1" applyAlignment="1" applyProtection="1">
      <alignment vertical="center" wrapText="1"/>
      <protection locked="0"/>
    </xf>
    <xf numFmtId="0" fontId="64" fillId="0" borderId="20" xfId="0" applyFont="1" applyFill="1" applyBorder="1" applyAlignment="1" applyProtection="1">
      <alignment vertical="center" wrapText="1"/>
      <protection locked="0"/>
    </xf>
    <xf numFmtId="0" fontId="66" fillId="0" borderId="20" xfId="0" applyFont="1" applyFill="1" applyBorder="1" applyAlignment="1" applyProtection="1">
      <alignment vertical="center" wrapText="1"/>
      <protection locked="0"/>
    </xf>
    <xf numFmtId="0" fontId="68" fillId="0" borderId="20" xfId="0" applyFont="1" applyFill="1" applyBorder="1" applyAlignment="1" applyProtection="1">
      <alignment vertical="center" wrapText="1"/>
      <protection locked="0"/>
    </xf>
    <xf numFmtId="0" fontId="9" fillId="0" borderId="23" xfId="0"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protection locked="0"/>
    </xf>
    <xf numFmtId="0" fontId="13" fillId="0" borderId="20" xfId="0" applyFont="1" applyFill="1" applyBorder="1" applyAlignment="1" applyProtection="1">
      <alignment vertical="center" wrapText="1"/>
      <protection locked="0"/>
    </xf>
    <xf numFmtId="0" fontId="69" fillId="0" borderId="20"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20" xfId="0" applyNumberFormat="1" applyFont="1" applyFill="1" applyBorder="1" applyAlignment="1" applyProtection="1">
      <alignment horizontal="center" vertical="center"/>
      <protection locked="0"/>
    </xf>
    <xf numFmtId="0" fontId="64" fillId="0" borderId="20" xfId="0" applyFont="1" applyFill="1" applyBorder="1" applyAlignment="1" applyProtection="1">
      <alignment horizontal="left" vertical="center" wrapText="1"/>
      <protection locked="0"/>
    </xf>
    <xf numFmtId="0" fontId="65" fillId="0" borderId="24" xfId="0" applyFont="1" applyFill="1" applyBorder="1" applyAlignment="1" applyProtection="1">
      <alignment horizontal="right" vertical="center"/>
      <protection locked="0"/>
    </xf>
    <xf numFmtId="0" fontId="72" fillId="0" borderId="0" xfId="0" applyFont="1" applyFill="1" applyAlignment="1" applyProtection="1">
      <alignment vertical="center"/>
      <protection locked="0"/>
    </xf>
    <xf numFmtId="0" fontId="65" fillId="0" borderId="0" xfId="0" applyFont="1" applyFill="1" applyAlignment="1" applyProtection="1">
      <alignment horizontal="right" vertical="center"/>
      <protection locked="0"/>
    </xf>
    <xf numFmtId="0" fontId="65" fillId="0" borderId="0" xfId="0" applyFont="1" applyFill="1" applyAlignment="1" applyProtection="1">
      <alignment horizontal="left" vertical="center" wrapText="1"/>
      <protection locked="0"/>
    </xf>
    <xf numFmtId="0" fontId="66" fillId="0" borderId="0" xfId="0" applyFont="1" applyFill="1" applyAlignment="1" applyProtection="1">
      <alignment horizontal="center" vertical="center"/>
      <protection locked="0"/>
    </xf>
    <xf numFmtId="0" fontId="66" fillId="0" borderId="0" xfId="0" applyFont="1" applyFill="1" applyAlignment="1" applyProtection="1">
      <alignment vertical="center" wrapText="1"/>
      <protection locked="0"/>
    </xf>
    <xf numFmtId="0" fontId="64" fillId="0" borderId="0" xfId="0" applyFont="1" applyFill="1" applyAlignment="1" applyProtection="1">
      <alignment horizontal="center" vertical="center"/>
      <protection locked="0"/>
    </xf>
    <xf numFmtId="0" fontId="64" fillId="0" borderId="0" xfId="0" applyFont="1" applyFill="1" applyAlignment="1" applyProtection="1">
      <alignment horizontal="left" vertical="center"/>
      <protection locked="0"/>
    </xf>
    <xf numFmtId="10" fontId="66" fillId="0" borderId="20" xfId="0" applyNumberFormat="1" applyFont="1" applyFill="1" applyBorder="1" applyAlignment="1" applyProtection="1">
      <alignment horizontal="center" vertical="center"/>
      <protection locked="0"/>
    </xf>
  </cellXfs>
  <cellStyles count="101">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40% - 强调文字颜色 4 2" xfId="44"/>
    <cellStyle name="20% - 强调文字颜色 6" xfId="45"/>
    <cellStyle name="强调文字颜色 2" xfId="46"/>
    <cellStyle name="链接单元格" xfId="47"/>
    <cellStyle name="40% - 强调文字颜色 1 2" xfId="48"/>
    <cellStyle name="汇总" xfId="49"/>
    <cellStyle name="好" xfId="50"/>
    <cellStyle name="40% - 强调文字颜色 2 2" xfId="51"/>
    <cellStyle name="适中" xfId="52"/>
    <cellStyle name="20% - 强调文字颜色 5" xfId="53"/>
    <cellStyle name="强调文字颜色 1" xfId="54"/>
    <cellStyle name="40% - 强调文字颜色 5 2" xfId="55"/>
    <cellStyle name="20% - 强调文字颜色 1" xfId="56"/>
    <cellStyle name="40% - 强调文字颜色 1" xfId="57"/>
    <cellStyle name="20% - 强调文字颜色 2" xfId="58"/>
    <cellStyle name="输出 2" xfId="59"/>
    <cellStyle name="60% - 强调文字颜色 4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适中 2" xfId="71"/>
    <cellStyle name="40% - 强调文字颜色 6 2" xfId="72"/>
    <cellStyle name="60% - 强调文字颜色 6" xfId="73"/>
    <cellStyle name="20% - 强调文字颜色 2 2" xfId="74"/>
    <cellStyle name="20% - 强调文字颜色 3 2" xfId="75"/>
    <cellStyle name="常规 3" xfId="76"/>
    <cellStyle name="20% - 强调文字颜色 4 2" xfId="77"/>
    <cellStyle name="20% - 强调文字颜色 5 2" xfId="78"/>
    <cellStyle name="20% - 强调文字颜色 6 2" xfId="79"/>
    <cellStyle name="40% - 强调文字颜色 3 2" xfId="80"/>
    <cellStyle name="60% - 强调文字颜色 1 2" xfId="81"/>
    <cellStyle name="60% - 强调文字颜色 2 2" xfId="82"/>
    <cellStyle name="常规 5" xfId="83"/>
    <cellStyle name="60% - 强调文字颜色 3 2" xfId="84"/>
    <cellStyle name="60% - 强调文字颜色 5 2" xfId="85"/>
    <cellStyle name="60% - 强调文字颜色 6 2" xfId="86"/>
    <cellStyle name="标题 1 2" xfId="87"/>
    <cellStyle name="标题 2 2" xfId="88"/>
    <cellStyle name="标题 3 2" xfId="89"/>
    <cellStyle name="标题 4 2" xfId="90"/>
    <cellStyle name="标题 5" xfId="91"/>
    <cellStyle name="差 2" xfId="92"/>
    <cellStyle name="常规 2" xfId="93"/>
    <cellStyle name="常规 2 2" xfId="94"/>
    <cellStyle name="常规 2 2 2" xfId="95"/>
    <cellStyle name="常规 2 3" xfId="96"/>
    <cellStyle name="常规 3 2" xfId="97"/>
    <cellStyle name="常规 4" xfId="98"/>
    <cellStyle name="常规 4 2" xfId="99"/>
    <cellStyle name="常规 7" xfId="100"/>
    <cellStyle name="好 2" xfId="101"/>
    <cellStyle name="汇总 2" xfId="102"/>
    <cellStyle name="检查单元格 2" xfId="103"/>
    <cellStyle name="解释性文本 2" xfId="104"/>
    <cellStyle name="警告文本 2" xfId="105"/>
    <cellStyle name="链接单元格 2" xfId="106"/>
    <cellStyle name="强调文字颜色 1 2" xfId="107"/>
    <cellStyle name="强调文字颜色 2 2" xfId="108"/>
    <cellStyle name="强调文字颜色 3 2" xfId="109"/>
    <cellStyle name="强调文字颜色 4 2" xfId="110"/>
    <cellStyle name="强调文字颜色 5 2" xfId="111"/>
    <cellStyle name="强调文字颜色 6 2" xfId="112"/>
    <cellStyle name="输入 2" xfId="113"/>
    <cellStyle name="注释 2"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6" tint="0.39998000860214233"/>
  </sheetPr>
  <dimension ref="A1:G36"/>
  <sheetViews>
    <sheetView view="pageBreakPreview" zoomScale="110" zoomScaleSheetLayoutView="110" workbookViewId="0" topLeftCell="A1">
      <selection activeCell="I7" sqref="I7"/>
    </sheetView>
  </sheetViews>
  <sheetFormatPr defaultColWidth="9.00390625" defaultRowHeight="15"/>
  <cols>
    <col min="1" max="1" width="5.421875" style="5" customWidth="1"/>
    <col min="2" max="2" width="13.00390625" style="5" customWidth="1"/>
    <col min="3" max="3" width="31.28125" style="6" customWidth="1"/>
    <col min="4" max="4" width="10.00390625" style="6" customWidth="1"/>
    <col min="5" max="5" width="13.7109375" style="6" customWidth="1"/>
    <col min="6" max="6" width="16.140625" style="5" customWidth="1"/>
    <col min="7" max="7" width="23.140625" style="7" customWidth="1"/>
    <col min="8" max="16384" width="9.00390625" style="6" customWidth="1"/>
  </cols>
  <sheetData>
    <row r="1" spans="1:7" ht="29.25" customHeight="1">
      <c r="A1" s="8" t="s">
        <v>0</v>
      </c>
      <c r="B1" s="8"/>
      <c r="C1" s="8"/>
      <c r="D1" s="8"/>
      <c r="E1" s="8"/>
      <c r="F1" s="8"/>
      <c r="G1" s="8"/>
    </row>
    <row r="2" spans="1:7" ht="18.75">
      <c r="A2" s="9" t="s">
        <v>1</v>
      </c>
      <c r="B2" s="9"/>
      <c r="C2" s="42" t="s">
        <v>2</v>
      </c>
      <c r="D2" s="10"/>
      <c r="E2" s="10"/>
      <c r="F2" s="11" t="s">
        <v>3</v>
      </c>
      <c r="G2" s="43" t="s">
        <v>4</v>
      </c>
    </row>
    <row r="3" spans="1:7" s="64" customFormat="1" ht="15.75">
      <c r="A3" s="70" t="s">
        <v>5</v>
      </c>
      <c r="B3" s="70" t="s">
        <v>6</v>
      </c>
      <c r="C3" s="70"/>
      <c r="D3" s="70" t="s">
        <v>7</v>
      </c>
      <c r="E3" s="70" t="s">
        <v>8</v>
      </c>
      <c r="F3" s="71" t="s">
        <v>9</v>
      </c>
      <c r="G3" s="70" t="s">
        <v>10</v>
      </c>
    </row>
    <row r="4" spans="1:7" s="65" customFormat="1" ht="33" customHeight="1">
      <c r="A4" s="72">
        <v>1</v>
      </c>
      <c r="B4" s="73" t="s">
        <v>11</v>
      </c>
      <c r="C4" s="73"/>
      <c r="D4" s="74" t="s">
        <v>12</v>
      </c>
      <c r="E4" s="18">
        <v>52</v>
      </c>
      <c r="F4" s="75" t="s">
        <v>9</v>
      </c>
      <c r="G4" s="76" t="s">
        <v>13</v>
      </c>
    </row>
    <row r="5" spans="1:7" s="64" customFormat="1" ht="34.5" customHeight="1">
      <c r="A5" s="77"/>
      <c r="B5" s="73" t="s">
        <v>14</v>
      </c>
      <c r="C5" s="73"/>
      <c r="D5" s="74" t="s">
        <v>12</v>
      </c>
      <c r="E5" s="18">
        <v>45</v>
      </c>
      <c r="F5" s="75" t="s">
        <v>9</v>
      </c>
      <c r="G5" s="76" t="s">
        <v>13</v>
      </c>
    </row>
    <row r="6" spans="1:7" s="65" customFormat="1" ht="15.75">
      <c r="A6" s="77"/>
      <c r="B6" s="73" t="s">
        <v>15</v>
      </c>
      <c r="C6" s="73"/>
      <c r="D6" s="74" t="s">
        <v>12</v>
      </c>
      <c r="E6" s="23">
        <v>1</v>
      </c>
      <c r="F6" s="75" t="s">
        <v>9</v>
      </c>
      <c r="G6" s="78" t="s">
        <v>16</v>
      </c>
    </row>
    <row r="7" spans="1:7" s="65" customFormat="1" ht="15.75">
      <c r="A7" s="77"/>
      <c r="B7" s="73" t="s">
        <v>17</v>
      </c>
      <c r="C7" s="73"/>
      <c r="D7" s="74" t="s">
        <v>12</v>
      </c>
      <c r="E7" s="23">
        <v>44</v>
      </c>
      <c r="F7" s="75" t="s">
        <v>9</v>
      </c>
      <c r="G7" s="78" t="s">
        <v>16</v>
      </c>
    </row>
    <row r="8" spans="1:7" s="64" customFormat="1" ht="15.75">
      <c r="A8" s="77"/>
      <c r="B8" s="73" t="s">
        <v>18</v>
      </c>
      <c r="C8" s="73"/>
      <c r="D8" s="74" t="s">
        <v>12</v>
      </c>
      <c r="E8" s="23">
        <v>0</v>
      </c>
      <c r="F8" s="75" t="s">
        <v>9</v>
      </c>
      <c r="G8" s="79"/>
    </row>
    <row r="9" spans="1:7" s="64" customFormat="1" ht="15.75">
      <c r="A9" s="77"/>
      <c r="B9" s="73" t="s">
        <v>19</v>
      </c>
      <c r="C9" s="73"/>
      <c r="D9" s="74" t="s">
        <v>20</v>
      </c>
      <c r="E9" s="23">
        <v>155005.1</v>
      </c>
      <c r="F9" s="75" t="s">
        <v>9</v>
      </c>
      <c r="G9" s="80" t="s">
        <v>21</v>
      </c>
    </row>
    <row r="10" spans="1:7" s="64" customFormat="1" ht="15.75">
      <c r="A10" s="77"/>
      <c r="B10" s="73" t="s">
        <v>22</v>
      </c>
      <c r="C10" s="73"/>
      <c r="D10" s="74" t="s">
        <v>20</v>
      </c>
      <c r="E10" s="23">
        <v>6039.34</v>
      </c>
      <c r="F10" s="75" t="s">
        <v>9</v>
      </c>
      <c r="G10" s="80" t="s">
        <v>21</v>
      </c>
    </row>
    <row r="11" spans="1:7" s="64" customFormat="1" ht="40.5">
      <c r="A11" s="77"/>
      <c r="B11" s="74" t="s">
        <v>23</v>
      </c>
      <c r="C11" s="74" t="s">
        <v>24</v>
      </c>
      <c r="D11" s="74" t="s">
        <v>25</v>
      </c>
      <c r="E11" s="23">
        <v>0</v>
      </c>
      <c r="F11" s="75" t="s">
        <v>9</v>
      </c>
      <c r="G11" s="81" t="s">
        <v>26</v>
      </c>
    </row>
    <row r="12" spans="1:7" s="64" customFormat="1" ht="40.5">
      <c r="A12" s="77"/>
      <c r="B12" s="74"/>
      <c r="C12" s="74" t="s">
        <v>27</v>
      </c>
      <c r="D12" s="74" t="s">
        <v>25</v>
      </c>
      <c r="E12" s="23">
        <v>0</v>
      </c>
      <c r="F12" s="75" t="s">
        <v>9</v>
      </c>
      <c r="G12" s="81" t="s">
        <v>26</v>
      </c>
    </row>
    <row r="13" spans="1:7" s="64" customFormat="1" ht="40.5">
      <c r="A13" s="77"/>
      <c r="B13" s="74"/>
      <c r="C13" s="74" t="s">
        <v>28</v>
      </c>
      <c r="D13" s="74" t="s">
        <v>25</v>
      </c>
      <c r="E13" s="23">
        <v>0</v>
      </c>
      <c r="F13" s="75" t="s">
        <v>9</v>
      </c>
      <c r="G13" s="81" t="s">
        <v>26</v>
      </c>
    </row>
    <row r="14" spans="1:7" s="64" customFormat="1" ht="40.5">
      <c r="A14" s="77"/>
      <c r="B14" s="74"/>
      <c r="C14" s="74" t="s">
        <v>29</v>
      </c>
      <c r="D14" s="74" t="s">
        <v>25</v>
      </c>
      <c r="E14" s="23">
        <v>0</v>
      </c>
      <c r="F14" s="75" t="s">
        <v>9</v>
      </c>
      <c r="G14" s="81" t="s">
        <v>26</v>
      </c>
    </row>
    <row r="15" spans="1:7" s="65" customFormat="1" ht="15" customHeight="1">
      <c r="A15" s="77"/>
      <c r="B15" s="72" t="s">
        <v>30</v>
      </c>
      <c r="C15" s="74" t="s">
        <v>31</v>
      </c>
      <c r="D15" s="74" t="s">
        <v>12</v>
      </c>
      <c r="E15" s="23">
        <v>0</v>
      </c>
      <c r="F15" s="75" t="s">
        <v>9</v>
      </c>
      <c r="G15" s="80"/>
    </row>
    <row r="16" spans="1:7" s="65" customFormat="1" ht="15" customHeight="1">
      <c r="A16" s="77"/>
      <c r="B16" s="77"/>
      <c r="C16" s="74" t="s">
        <v>32</v>
      </c>
      <c r="D16" s="74" t="s">
        <v>12</v>
      </c>
      <c r="E16" s="23">
        <v>0</v>
      </c>
      <c r="F16" s="75" t="s">
        <v>9</v>
      </c>
      <c r="G16" s="80"/>
    </row>
    <row r="17" spans="1:7" s="65" customFormat="1" ht="15" customHeight="1">
      <c r="A17" s="77"/>
      <c r="B17" s="77"/>
      <c r="C17" s="74" t="s">
        <v>33</v>
      </c>
      <c r="D17" s="74" t="s">
        <v>12</v>
      </c>
      <c r="E17" s="23">
        <v>0</v>
      </c>
      <c r="F17" s="75" t="s">
        <v>9</v>
      </c>
      <c r="G17" s="80"/>
    </row>
    <row r="18" spans="1:7" s="65" customFormat="1" ht="15" customHeight="1">
      <c r="A18" s="77"/>
      <c r="B18" s="77"/>
      <c r="C18" s="74" t="s">
        <v>34</v>
      </c>
      <c r="D18" s="74" t="s">
        <v>12</v>
      </c>
      <c r="E18" s="23">
        <v>0</v>
      </c>
      <c r="F18" s="75" t="s">
        <v>9</v>
      </c>
      <c r="G18" s="80"/>
    </row>
    <row r="19" spans="1:7" s="65" customFormat="1" ht="15" customHeight="1">
      <c r="A19" s="77"/>
      <c r="B19" s="77"/>
      <c r="C19" s="74" t="s">
        <v>35</v>
      </c>
      <c r="D19" s="74" t="s">
        <v>12</v>
      </c>
      <c r="E19" s="23">
        <v>0</v>
      </c>
      <c r="F19" s="75" t="s">
        <v>9</v>
      </c>
      <c r="G19" s="80"/>
    </row>
    <row r="20" spans="1:7" s="65" customFormat="1" ht="15" customHeight="1">
      <c r="A20" s="77"/>
      <c r="B20" s="77"/>
      <c r="C20" s="74" t="s">
        <v>36</v>
      </c>
      <c r="D20" s="74" t="s">
        <v>12</v>
      </c>
      <c r="E20" s="23">
        <v>0</v>
      </c>
      <c r="F20" s="75" t="s">
        <v>9</v>
      </c>
      <c r="G20" s="80"/>
    </row>
    <row r="21" spans="1:7" s="65" customFormat="1" ht="15" customHeight="1">
      <c r="A21" s="77"/>
      <c r="B21" s="77"/>
      <c r="C21" s="74" t="s">
        <v>37</v>
      </c>
      <c r="D21" s="74" t="s">
        <v>12</v>
      </c>
      <c r="E21" s="23">
        <v>0</v>
      </c>
      <c r="F21" s="75" t="s">
        <v>9</v>
      </c>
      <c r="G21" s="80"/>
    </row>
    <row r="22" spans="1:7" s="65" customFormat="1" ht="15" customHeight="1">
      <c r="A22" s="77"/>
      <c r="B22" s="77"/>
      <c r="C22" s="74" t="s">
        <v>38</v>
      </c>
      <c r="D22" s="74" t="s">
        <v>12</v>
      </c>
      <c r="E22" s="23">
        <v>0</v>
      </c>
      <c r="F22" s="75" t="s">
        <v>9</v>
      </c>
      <c r="G22" s="80"/>
    </row>
    <row r="23" spans="1:7" s="65" customFormat="1" ht="15" customHeight="1">
      <c r="A23" s="77"/>
      <c r="B23" s="77"/>
      <c r="C23" s="74" t="s">
        <v>39</v>
      </c>
      <c r="D23" s="74" t="s">
        <v>12</v>
      </c>
      <c r="E23" s="23">
        <v>0</v>
      </c>
      <c r="F23" s="75" t="s">
        <v>9</v>
      </c>
      <c r="G23" s="80"/>
    </row>
    <row r="24" spans="1:7" s="65" customFormat="1" ht="15" customHeight="1">
      <c r="A24" s="77"/>
      <c r="B24" s="77"/>
      <c r="C24" s="74" t="s">
        <v>40</v>
      </c>
      <c r="D24" s="74" t="s">
        <v>12</v>
      </c>
      <c r="E24" s="23">
        <v>0</v>
      </c>
      <c r="F24" s="75" t="s">
        <v>9</v>
      </c>
      <c r="G24" s="80"/>
    </row>
    <row r="25" spans="1:7" s="65" customFormat="1" ht="15" customHeight="1">
      <c r="A25" s="77"/>
      <c r="B25" s="77"/>
      <c r="C25" s="74" t="s">
        <v>41</v>
      </c>
      <c r="D25" s="74" t="s">
        <v>12</v>
      </c>
      <c r="E25" s="23">
        <v>0</v>
      </c>
      <c r="F25" s="75" t="s">
        <v>9</v>
      </c>
      <c r="G25" s="80"/>
    </row>
    <row r="26" spans="1:7" s="66" customFormat="1" ht="28.5">
      <c r="A26" s="82"/>
      <c r="B26" s="82"/>
      <c r="C26" s="83" t="s">
        <v>42</v>
      </c>
      <c r="D26" s="74" t="s">
        <v>12</v>
      </c>
      <c r="E26" s="23">
        <v>45</v>
      </c>
      <c r="F26" s="75" t="s">
        <v>9</v>
      </c>
      <c r="G26" s="84" t="s">
        <v>43</v>
      </c>
    </row>
    <row r="27" spans="1:7" s="65" customFormat="1" ht="48" customHeight="1">
      <c r="A27" s="74">
        <v>2</v>
      </c>
      <c r="B27" s="73" t="s">
        <v>44</v>
      </c>
      <c r="C27" s="73"/>
      <c r="D27" s="74" t="s">
        <v>12</v>
      </c>
      <c r="E27" s="23">
        <v>0</v>
      </c>
      <c r="F27" s="75" t="s">
        <v>9</v>
      </c>
      <c r="G27" s="23"/>
    </row>
    <row r="28" spans="1:7" s="65" customFormat="1" ht="29.25" customHeight="1">
      <c r="A28" s="74">
        <v>3</v>
      </c>
      <c r="B28" s="73" t="s">
        <v>45</v>
      </c>
      <c r="C28" s="73"/>
      <c r="D28" s="74" t="s">
        <v>46</v>
      </c>
      <c r="E28" s="23">
        <v>0</v>
      </c>
      <c r="F28" s="75" t="s">
        <v>9</v>
      </c>
      <c r="G28" s="23"/>
    </row>
    <row r="29" spans="1:7" s="65" customFormat="1" ht="15.75">
      <c r="A29" s="74">
        <v>4</v>
      </c>
      <c r="B29" s="73" t="s">
        <v>47</v>
      </c>
      <c r="C29" s="73"/>
      <c r="D29" s="74" t="s">
        <v>12</v>
      </c>
      <c r="E29" s="23">
        <v>0</v>
      </c>
      <c r="F29" s="75" t="s">
        <v>9</v>
      </c>
      <c r="G29" s="80"/>
    </row>
    <row r="30" spans="1:7" s="65" customFormat="1" ht="76.5" customHeight="1">
      <c r="A30" s="72">
        <v>5</v>
      </c>
      <c r="B30" s="85" t="s">
        <v>48</v>
      </c>
      <c r="C30" s="85"/>
      <c r="D30" s="75" t="s">
        <v>49</v>
      </c>
      <c r="E30" s="23">
        <v>133</v>
      </c>
      <c r="F30" s="75" t="s">
        <v>9</v>
      </c>
      <c r="G30" s="76" t="s">
        <v>50</v>
      </c>
    </row>
    <row r="31" spans="1:7" s="65" customFormat="1" ht="72" customHeight="1">
      <c r="A31" s="77"/>
      <c r="B31" s="73" t="s">
        <v>51</v>
      </c>
      <c r="C31" s="73"/>
      <c r="D31" s="75" t="s">
        <v>52</v>
      </c>
      <c r="E31" s="23">
        <v>539074.5181</v>
      </c>
      <c r="F31" s="75" t="s">
        <v>9</v>
      </c>
      <c r="G31" s="76" t="s">
        <v>50</v>
      </c>
    </row>
    <row r="32" spans="1:7" s="65" customFormat="1" ht="69.75" customHeight="1">
      <c r="A32" s="82"/>
      <c r="B32" s="73" t="s">
        <v>53</v>
      </c>
      <c r="C32" s="73"/>
      <c r="D32" s="75" t="s">
        <v>52</v>
      </c>
      <c r="E32" s="23">
        <v>51734.3</v>
      </c>
      <c r="F32" s="75" t="s">
        <v>9</v>
      </c>
      <c r="G32" s="76" t="s">
        <v>50</v>
      </c>
    </row>
    <row r="33" spans="1:7" s="65" customFormat="1" ht="45" customHeight="1">
      <c r="A33" s="74">
        <v>6</v>
      </c>
      <c r="B33" s="86" t="s">
        <v>54</v>
      </c>
      <c r="C33" s="86"/>
      <c r="D33" s="86"/>
      <c r="E33" s="97">
        <f>E10/E9</f>
        <v>0.03896220188884108</v>
      </c>
      <c r="F33" s="75" t="s">
        <v>9</v>
      </c>
      <c r="G33" s="88" t="s">
        <v>55</v>
      </c>
    </row>
    <row r="34" spans="1:7" s="67" customFormat="1" ht="23.25" customHeight="1">
      <c r="A34" s="89" t="s">
        <v>56</v>
      </c>
      <c r="B34" s="89"/>
      <c r="C34" s="90" t="s">
        <v>57</v>
      </c>
      <c r="F34" s="91" t="s">
        <v>58</v>
      </c>
      <c r="G34" s="92">
        <v>37690391</v>
      </c>
    </row>
    <row r="35" spans="1:7" s="65" customFormat="1" ht="15">
      <c r="A35" s="93"/>
      <c r="B35" s="93"/>
      <c r="F35" s="93"/>
      <c r="G35" s="94"/>
    </row>
    <row r="36" spans="1:7" s="64" customFormat="1" ht="14.25">
      <c r="A36" s="95" t="s">
        <v>59</v>
      </c>
      <c r="B36" s="96" t="s">
        <v>60</v>
      </c>
      <c r="C36" s="96"/>
      <c r="D36" s="96"/>
      <c r="E36" s="96"/>
      <c r="F36" s="96"/>
      <c r="G36" s="96"/>
    </row>
  </sheetData>
  <sheetProtection/>
  <protectedRanges>
    <protectedRange sqref="E4 E6:E30 G4 G6:G26 G29:G30" name="区域1"/>
    <protectedRange sqref="G27:G28" name="区域1_1"/>
    <protectedRange sqref="E31" name="区域1_1_1"/>
    <protectedRange sqref="E32" name="区域1_1_2"/>
    <protectedRange sqref="G5" name="区域1_2"/>
    <protectedRange sqref="G32" name="区域1_4"/>
    <protectedRange sqref="G31" name="区域1_3"/>
    <protectedRange sqref="M62" name="区域1_5"/>
  </protectedRanges>
  <mergeCells count="23">
    <mergeCell ref="A1:G1"/>
    <mergeCell ref="A2:B2"/>
    <mergeCell ref="B3:C3"/>
    <mergeCell ref="B4:C4"/>
    <mergeCell ref="B5:C5"/>
    <mergeCell ref="B6:C6"/>
    <mergeCell ref="B7:C7"/>
    <mergeCell ref="B8:C8"/>
    <mergeCell ref="B9:C9"/>
    <mergeCell ref="B10:C10"/>
    <mergeCell ref="B27:C27"/>
    <mergeCell ref="B28:C28"/>
    <mergeCell ref="B29:C29"/>
    <mergeCell ref="B30:C30"/>
    <mergeCell ref="B31:C31"/>
    <mergeCell ref="B32:C32"/>
    <mergeCell ref="B33:D33"/>
    <mergeCell ref="A34:B34"/>
    <mergeCell ref="B36:G36"/>
    <mergeCell ref="A4:A26"/>
    <mergeCell ref="A30:A32"/>
    <mergeCell ref="B11:B14"/>
    <mergeCell ref="B15:B26"/>
  </mergeCells>
  <printOptions horizontalCentered="1"/>
  <pageMargins left="0.12" right="0.12" top="0.75" bottom="0.75" header="0.31" footer="0.31"/>
  <pageSetup horizontalDpi="600" verticalDpi="600" orientation="portrait" paperSize="9" scale="76"/>
</worksheet>
</file>

<file path=xl/worksheets/sheet2.xml><?xml version="1.0" encoding="utf-8"?>
<worksheet xmlns="http://schemas.openxmlformats.org/spreadsheetml/2006/main" xmlns:r="http://schemas.openxmlformats.org/officeDocument/2006/relationships">
  <sheetPr>
    <tabColor theme="7" tint="0.39998000860214233"/>
  </sheetPr>
  <dimension ref="A1:G36"/>
  <sheetViews>
    <sheetView workbookViewId="0" topLeftCell="A1">
      <selection activeCell="J17" sqref="J17"/>
    </sheetView>
  </sheetViews>
  <sheetFormatPr defaultColWidth="9.00390625" defaultRowHeight="15"/>
  <cols>
    <col min="1" max="1" width="4.140625" style="5" customWidth="1"/>
    <col min="2" max="2" width="13.00390625" style="5" customWidth="1"/>
    <col min="3" max="3" width="31.28125" style="6" customWidth="1"/>
    <col min="4" max="4" width="10.00390625" style="6" customWidth="1"/>
    <col min="5" max="5" width="11.8515625" style="6" customWidth="1"/>
    <col min="6" max="6" width="16.140625" style="5" customWidth="1"/>
    <col min="7" max="7" width="29.7109375" style="7" customWidth="1"/>
    <col min="8" max="16384" width="9.00390625" style="6" customWidth="1"/>
  </cols>
  <sheetData>
    <row r="1" spans="1:7" s="6" customFormat="1" ht="29.25" customHeight="1">
      <c r="A1" s="8" t="s">
        <v>0</v>
      </c>
      <c r="B1" s="8"/>
      <c r="C1" s="8"/>
      <c r="D1" s="8"/>
      <c r="E1" s="8"/>
      <c r="F1" s="8"/>
      <c r="G1" s="8"/>
    </row>
    <row r="2" spans="1:7" s="6" customFormat="1" ht="18.75">
      <c r="A2" s="68" t="s">
        <v>61</v>
      </c>
      <c r="B2" s="68"/>
      <c r="C2" s="69"/>
      <c r="D2" s="10"/>
      <c r="E2" s="10"/>
      <c r="F2" s="11" t="s">
        <v>3</v>
      </c>
      <c r="G2" s="43" t="s">
        <v>62</v>
      </c>
    </row>
    <row r="3" spans="1:7" s="64" customFormat="1" ht="28.5">
      <c r="A3" s="70" t="s">
        <v>63</v>
      </c>
      <c r="B3" s="70" t="s">
        <v>64</v>
      </c>
      <c r="C3" s="70"/>
      <c r="D3" s="70" t="s">
        <v>65</v>
      </c>
      <c r="E3" s="70" t="s">
        <v>66</v>
      </c>
      <c r="F3" s="71" t="s">
        <v>67</v>
      </c>
      <c r="G3" s="70" t="s">
        <v>68</v>
      </c>
    </row>
    <row r="4" spans="1:7" s="65" customFormat="1" ht="33" customHeight="1">
      <c r="A4" s="72">
        <v>1</v>
      </c>
      <c r="B4" s="73" t="s">
        <v>11</v>
      </c>
      <c r="C4" s="73"/>
      <c r="D4" s="74" t="s">
        <v>12</v>
      </c>
      <c r="E4" s="18">
        <v>40</v>
      </c>
      <c r="F4" s="75">
        <f>'第一季度'!E4+E4</f>
        <v>92</v>
      </c>
      <c r="G4" s="76"/>
    </row>
    <row r="5" spans="1:7" s="64" customFormat="1" ht="34.5" customHeight="1">
      <c r="A5" s="77"/>
      <c r="B5" s="73" t="s">
        <v>14</v>
      </c>
      <c r="C5" s="73"/>
      <c r="D5" s="74" t="s">
        <v>12</v>
      </c>
      <c r="E5" s="18">
        <v>52</v>
      </c>
      <c r="F5" s="75">
        <f>'第一季度'!E5+E5</f>
        <v>97</v>
      </c>
      <c r="G5" s="76"/>
    </row>
    <row r="6" spans="1:7" s="65" customFormat="1" ht="15.75">
      <c r="A6" s="77"/>
      <c r="B6" s="73" t="s">
        <v>15</v>
      </c>
      <c r="C6" s="73"/>
      <c r="D6" s="74" t="s">
        <v>12</v>
      </c>
      <c r="E6" s="23">
        <v>0</v>
      </c>
      <c r="F6" s="75">
        <f>'第一季度'!E6+E6</f>
        <v>1</v>
      </c>
      <c r="G6" s="78" t="s">
        <v>69</v>
      </c>
    </row>
    <row r="7" spans="1:7" s="65" customFormat="1" ht="15.75">
      <c r="A7" s="77"/>
      <c r="B7" s="73" t="s">
        <v>17</v>
      </c>
      <c r="C7" s="73"/>
      <c r="D7" s="74" t="s">
        <v>12</v>
      </c>
      <c r="E7" s="23">
        <v>52</v>
      </c>
      <c r="F7" s="75">
        <f>'第一季度'!E7+E7</f>
        <v>96</v>
      </c>
      <c r="G7" s="78" t="s">
        <v>70</v>
      </c>
    </row>
    <row r="8" spans="1:7" s="64" customFormat="1" ht="15.75">
      <c r="A8" s="77"/>
      <c r="B8" s="73" t="s">
        <v>18</v>
      </c>
      <c r="C8" s="73"/>
      <c r="D8" s="74" t="s">
        <v>12</v>
      </c>
      <c r="E8" s="23">
        <v>0</v>
      </c>
      <c r="F8" s="75">
        <f>'第一季度'!E8+E8</f>
        <v>0</v>
      </c>
      <c r="G8" s="79"/>
    </row>
    <row r="9" spans="1:7" s="64" customFormat="1" ht="15.75">
      <c r="A9" s="77"/>
      <c r="B9" s="73" t="s">
        <v>19</v>
      </c>
      <c r="C9" s="73"/>
      <c r="D9" s="74" t="s">
        <v>20</v>
      </c>
      <c r="E9" s="23">
        <v>218351.3</v>
      </c>
      <c r="F9" s="75">
        <f>'第一季度'!E9+E9</f>
        <v>373356.4</v>
      </c>
      <c r="G9" s="80" t="s">
        <v>21</v>
      </c>
    </row>
    <row r="10" spans="1:7" s="64" customFormat="1" ht="15.75">
      <c r="A10" s="77"/>
      <c r="B10" s="73" t="s">
        <v>22</v>
      </c>
      <c r="C10" s="73"/>
      <c r="D10" s="74" t="s">
        <v>20</v>
      </c>
      <c r="E10" s="23">
        <v>2095.1</v>
      </c>
      <c r="F10" s="75">
        <f>'第一季度'!E10+E11</f>
        <v>6039.34</v>
      </c>
      <c r="G10" s="80" t="s">
        <v>21</v>
      </c>
    </row>
    <row r="11" spans="1:7" s="64" customFormat="1" ht="40.5">
      <c r="A11" s="77"/>
      <c r="B11" s="74" t="s">
        <v>23</v>
      </c>
      <c r="C11" s="74" t="s">
        <v>24</v>
      </c>
      <c r="D11" s="74" t="s">
        <v>25</v>
      </c>
      <c r="E11" s="23">
        <v>0</v>
      </c>
      <c r="F11" s="75">
        <v>0</v>
      </c>
      <c r="G11" s="81" t="s">
        <v>26</v>
      </c>
    </row>
    <row r="12" spans="1:7" s="64" customFormat="1" ht="40.5">
      <c r="A12" s="77"/>
      <c r="B12" s="74"/>
      <c r="C12" s="74" t="s">
        <v>27</v>
      </c>
      <c r="D12" s="74" t="s">
        <v>25</v>
      </c>
      <c r="E12" s="23">
        <v>0</v>
      </c>
      <c r="F12" s="75">
        <f>'第一季度'!E12+E12</f>
        <v>0</v>
      </c>
      <c r="G12" s="81" t="s">
        <v>26</v>
      </c>
    </row>
    <row r="13" spans="1:7" s="64" customFormat="1" ht="40.5">
      <c r="A13" s="77"/>
      <c r="B13" s="74"/>
      <c r="C13" s="74" t="s">
        <v>28</v>
      </c>
      <c r="D13" s="74" t="s">
        <v>25</v>
      </c>
      <c r="E13" s="23">
        <v>0</v>
      </c>
      <c r="F13" s="75">
        <f>'第一季度'!E13+E13</f>
        <v>0</v>
      </c>
      <c r="G13" s="81" t="s">
        <v>26</v>
      </c>
    </row>
    <row r="14" spans="1:7" s="64" customFormat="1" ht="40.5">
      <c r="A14" s="77"/>
      <c r="B14" s="74"/>
      <c r="C14" s="74" t="s">
        <v>29</v>
      </c>
      <c r="D14" s="74" t="s">
        <v>25</v>
      </c>
      <c r="E14" s="23">
        <v>0</v>
      </c>
      <c r="F14" s="75">
        <f>'第一季度'!E14+E14</f>
        <v>0</v>
      </c>
      <c r="G14" s="81" t="s">
        <v>26</v>
      </c>
    </row>
    <row r="15" spans="1:7" s="65" customFormat="1" ht="15" customHeight="1">
      <c r="A15" s="77"/>
      <c r="B15" s="72" t="s">
        <v>30</v>
      </c>
      <c r="C15" s="74" t="s">
        <v>31</v>
      </c>
      <c r="D15" s="74" t="s">
        <v>12</v>
      </c>
      <c r="E15" s="23">
        <v>0</v>
      </c>
      <c r="F15" s="75">
        <f>'第一季度'!E15+E15</f>
        <v>0</v>
      </c>
      <c r="G15" s="80"/>
    </row>
    <row r="16" spans="1:7" s="65" customFormat="1" ht="15" customHeight="1">
      <c r="A16" s="77"/>
      <c r="B16" s="77"/>
      <c r="C16" s="74" t="s">
        <v>32</v>
      </c>
      <c r="D16" s="74" t="s">
        <v>12</v>
      </c>
      <c r="E16" s="23">
        <v>0</v>
      </c>
      <c r="F16" s="75">
        <f>'第一季度'!E16+E16</f>
        <v>0</v>
      </c>
      <c r="G16" s="80"/>
    </row>
    <row r="17" spans="1:7" s="65" customFormat="1" ht="15" customHeight="1">
      <c r="A17" s="77"/>
      <c r="B17" s="77"/>
      <c r="C17" s="74" t="s">
        <v>33</v>
      </c>
      <c r="D17" s="74" t="s">
        <v>12</v>
      </c>
      <c r="E17" s="23">
        <v>0</v>
      </c>
      <c r="F17" s="75">
        <f>'第一季度'!E17+E17</f>
        <v>0</v>
      </c>
      <c r="G17" s="80"/>
    </row>
    <row r="18" spans="1:7" s="65" customFormat="1" ht="15" customHeight="1">
      <c r="A18" s="77"/>
      <c r="B18" s="77"/>
      <c r="C18" s="74" t="s">
        <v>34</v>
      </c>
      <c r="D18" s="74" t="s">
        <v>12</v>
      </c>
      <c r="E18" s="23">
        <v>0</v>
      </c>
      <c r="F18" s="75">
        <f>'第一季度'!E18+E18</f>
        <v>0</v>
      </c>
      <c r="G18" s="80"/>
    </row>
    <row r="19" spans="1:7" s="65" customFormat="1" ht="15" customHeight="1">
      <c r="A19" s="77"/>
      <c r="B19" s="77"/>
      <c r="C19" s="74" t="s">
        <v>35</v>
      </c>
      <c r="D19" s="74" t="s">
        <v>12</v>
      </c>
      <c r="E19" s="23">
        <v>0</v>
      </c>
      <c r="F19" s="75">
        <f>'第一季度'!E19+E19</f>
        <v>0</v>
      </c>
      <c r="G19" s="80"/>
    </row>
    <row r="20" spans="1:7" s="65" customFormat="1" ht="15" customHeight="1">
      <c r="A20" s="77"/>
      <c r="B20" s="77"/>
      <c r="C20" s="74" t="s">
        <v>36</v>
      </c>
      <c r="D20" s="74" t="s">
        <v>12</v>
      </c>
      <c r="E20" s="23">
        <v>0</v>
      </c>
      <c r="F20" s="75">
        <f>'第一季度'!E20+E20</f>
        <v>0</v>
      </c>
      <c r="G20" s="80"/>
    </row>
    <row r="21" spans="1:7" s="65" customFormat="1" ht="15" customHeight="1">
      <c r="A21" s="77"/>
      <c r="B21" s="77"/>
      <c r="C21" s="74" t="s">
        <v>37</v>
      </c>
      <c r="D21" s="74" t="s">
        <v>12</v>
      </c>
      <c r="E21" s="23">
        <v>0</v>
      </c>
      <c r="F21" s="75">
        <f>'第一季度'!E21+E21</f>
        <v>0</v>
      </c>
      <c r="G21" s="80"/>
    </row>
    <row r="22" spans="1:7" s="65" customFormat="1" ht="15" customHeight="1">
      <c r="A22" s="77"/>
      <c r="B22" s="77"/>
      <c r="C22" s="74" t="s">
        <v>38</v>
      </c>
      <c r="D22" s="74" t="s">
        <v>12</v>
      </c>
      <c r="E22" s="23">
        <v>0</v>
      </c>
      <c r="F22" s="75">
        <f>'第一季度'!E22+E22</f>
        <v>0</v>
      </c>
      <c r="G22" s="80"/>
    </row>
    <row r="23" spans="1:7" s="65" customFormat="1" ht="15" customHeight="1">
      <c r="A23" s="77"/>
      <c r="B23" s="77"/>
      <c r="C23" s="74" t="s">
        <v>39</v>
      </c>
      <c r="D23" s="74" t="s">
        <v>12</v>
      </c>
      <c r="E23" s="23">
        <v>0</v>
      </c>
      <c r="F23" s="75">
        <f>'第一季度'!E23+E23</f>
        <v>0</v>
      </c>
      <c r="G23" s="80"/>
    </row>
    <row r="24" spans="1:7" s="65" customFormat="1" ht="15" customHeight="1">
      <c r="A24" s="77"/>
      <c r="B24" s="77"/>
      <c r="C24" s="74" t="s">
        <v>40</v>
      </c>
      <c r="D24" s="74" t="s">
        <v>12</v>
      </c>
      <c r="E24" s="23">
        <v>0</v>
      </c>
      <c r="F24" s="75">
        <f>'第一季度'!E24+E24</f>
        <v>0</v>
      </c>
      <c r="G24" s="80"/>
    </row>
    <row r="25" spans="1:7" s="65" customFormat="1" ht="15" customHeight="1">
      <c r="A25" s="77"/>
      <c r="B25" s="77"/>
      <c r="C25" s="74" t="s">
        <v>41</v>
      </c>
      <c r="D25" s="74" t="s">
        <v>12</v>
      </c>
      <c r="E25" s="23">
        <v>0</v>
      </c>
      <c r="F25" s="75">
        <f>'第一季度'!E25+E25</f>
        <v>0</v>
      </c>
      <c r="G25" s="80"/>
    </row>
    <row r="26" spans="1:7" s="66" customFormat="1" ht="28.5">
      <c r="A26" s="82"/>
      <c r="B26" s="82"/>
      <c r="C26" s="83" t="s">
        <v>42</v>
      </c>
      <c r="D26" s="74" t="s">
        <v>12</v>
      </c>
      <c r="E26" s="23">
        <v>52</v>
      </c>
      <c r="F26" s="75">
        <f>'第一季度'!E26+E26</f>
        <v>97</v>
      </c>
      <c r="G26" s="84" t="s">
        <v>43</v>
      </c>
    </row>
    <row r="27" spans="1:7" s="65" customFormat="1" ht="48" customHeight="1">
      <c r="A27" s="74">
        <v>2</v>
      </c>
      <c r="B27" s="73" t="s">
        <v>44</v>
      </c>
      <c r="C27" s="73"/>
      <c r="D27" s="74" t="s">
        <v>12</v>
      </c>
      <c r="E27" s="23">
        <v>0</v>
      </c>
      <c r="F27" s="75">
        <f>'第一季度'!E27+E27</f>
        <v>0</v>
      </c>
      <c r="G27" s="23"/>
    </row>
    <row r="28" spans="1:7" s="65" customFormat="1" ht="29.25" customHeight="1">
      <c r="A28" s="74">
        <v>3</v>
      </c>
      <c r="B28" s="73" t="s">
        <v>45</v>
      </c>
      <c r="C28" s="73"/>
      <c r="D28" s="74" t="s">
        <v>46</v>
      </c>
      <c r="E28" s="23">
        <v>0</v>
      </c>
      <c r="F28" s="75">
        <f>'第一季度'!E28+E28</f>
        <v>0</v>
      </c>
      <c r="G28" s="23"/>
    </row>
    <row r="29" spans="1:7" s="65" customFormat="1" ht="15.75">
      <c r="A29" s="74">
        <v>4</v>
      </c>
      <c r="B29" s="73" t="s">
        <v>47</v>
      </c>
      <c r="C29" s="73"/>
      <c r="D29" s="74" t="s">
        <v>12</v>
      </c>
      <c r="E29" s="23">
        <v>0</v>
      </c>
      <c r="F29" s="75">
        <f>'第一季度'!E29+E29</f>
        <v>0</v>
      </c>
      <c r="G29" s="80"/>
    </row>
    <row r="30" spans="1:7" s="65" customFormat="1" ht="54.75" customHeight="1">
      <c r="A30" s="72">
        <v>5</v>
      </c>
      <c r="B30" s="85" t="s">
        <v>48</v>
      </c>
      <c r="C30" s="85"/>
      <c r="D30" s="75" t="s">
        <v>49</v>
      </c>
      <c r="E30" s="23">
        <v>211</v>
      </c>
      <c r="F30" s="75">
        <f>'第一季度'!E30+E30</f>
        <v>344</v>
      </c>
      <c r="G30" s="76"/>
    </row>
    <row r="31" spans="1:7" s="65" customFormat="1" ht="60" customHeight="1">
      <c r="A31" s="77"/>
      <c r="B31" s="73" t="s">
        <v>51</v>
      </c>
      <c r="C31" s="73"/>
      <c r="D31" s="75" t="s">
        <v>52</v>
      </c>
      <c r="E31" s="23">
        <v>654355</v>
      </c>
      <c r="F31" s="75">
        <f>'第一季度'!E31+E31</f>
        <v>1193429.5181</v>
      </c>
      <c r="G31" s="76"/>
    </row>
    <row r="32" spans="1:7" s="65" customFormat="1" ht="57.75" customHeight="1">
      <c r="A32" s="82"/>
      <c r="B32" s="73" t="s">
        <v>53</v>
      </c>
      <c r="C32" s="73"/>
      <c r="D32" s="75" t="s">
        <v>52</v>
      </c>
      <c r="E32" s="23">
        <v>22336</v>
      </c>
      <c r="F32" s="75">
        <f>'第一季度'!E32+E32</f>
        <v>74070.3</v>
      </c>
      <c r="G32" s="76"/>
    </row>
    <row r="33" spans="1:7" s="65" customFormat="1" ht="45" customHeight="1">
      <c r="A33" s="74">
        <v>6</v>
      </c>
      <c r="B33" s="86" t="s">
        <v>54</v>
      </c>
      <c r="C33" s="86"/>
      <c r="D33" s="86"/>
      <c r="E33" s="87">
        <f>E10/E9</f>
        <v>0.00959508828204824</v>
      </c>
      <c r="F33" s="75" t="s">
        <v>9</v>
      </c>
      <c r="G33" s="88" t="s">
        <v>55</v>
      </c>
    </row>
    <row r="34" spans="1:7" s="67" customFormat="1" ht="23.25" customHeight="1">
      <c r="A34" s="89" t="s">
        <v>56</v>
      </c>
      <c r="B34" s="89"/>
      <c r="C34" s="90" t="s">
        <v>57</v>
      </c>
      <c r="F34" s="91" t="s">
        <v>58</v>
      </c>
      <c r="G34" s="92">
        <v>37690391</v>
      </c>
    </row>
    <row r="35" spans="1:7" s="65" customFormat="1" ht="15">
      <c r="A35" s="93"/>
      <c r="B35" s="93"/>
      <c r="F35" s="93"/>
      <c r="G35" s="94"/>
    </row>
    <row r="36" spans="1:7" s="64" customFormat="1" ht="14.25">
      <c r="A36" s="95" t="s">
        <v>59</v>
      </c>
      <c r="B36" s="96" t="s">
        <v>60</v>
      </c>
      <c r="C36" s="96"/>
      <c r="D36" s="96"/>
      <c r="E36" s="96"/>
      <c r="F36" s="96"/>
      <c r="G36" s="96"/>
    </row>
  </sheetData>
  <sheetProtection/>
  <protectedRanges>
    <protectedRange sqref="E4 G4:G32 E6:E10 E26 E30:E32" name="区域1"/>
  </protectedRanges>
  <mergeCells count="22">
    <mergeCell ref="A1:G1"/>
    <mergeCell ref="B3:C3"/>
    <mergeCell ref="B4:C4"/>
    <mergeCell ref="B5:C5"/>
    <mergeCell ref="B6:C6"/>
    <mergeCell ref="B7:C7"/>
    <mergeCell ref="B8:C8"/>
    <mergeCell ref="B9:C9"/>
    <mergeCell ref="B10:C10"/>
    <mergeCell ref="B27:C27"/>
    <mergeCell ref="B28:C28"/>
    <mergeCell ref="B29:C29"/>
    <mergeCell ref="B30:C30"/>
    <mergeCell ref="B31:C31"/>
    <mergeCell ref="B32:C32"/>
    <mergeCell ref="B33:D33"/>
    <mergeCell ref="A34:B34"/>
    <mergeCell ref="B36:G36"/>
    <mergeCell ref="A4:A26"/>
    <mergeCell ref="A30:A32"/>
    <mergeCell ref="B11:B14"/>
    <mergeCell ref="B15:B26"/>
  </mergeCells>
  <printOptions/>
  <pageMargins left="0.9" right="0.04" top="0.75" bottom="0.43" header="0.31" footer="0.31"/>
  <pageSetup horizontalDpi="600" verticalDpi="600" orientation="portrait" paperSize="9" scale="74"/>
</worksheet>
</file>

<file path=xl/worksheets/sheet3.xml><?xml version="1.0" encoding="utf-8"?>
<worksheet xmlns="http://schemas.openxmlformats.org/spreadsheetml/2006/main" xmlns:r="http://schemas.openxmlformats.org/officeDocument/2006/relationships">
  <sheetPr>
    <tabColor theme="8" tint="0.39998000860214233"/>
  </sheetPr>
  <dimension ref="A1:G36"/>
  <sheetViews>
    <sheetView workbookViewId="0" topLeftCell="A1">
      <selection activeCell="B8" sqref="B8:C9"/>
    </sheetView>
  </sheetViews>
  <sheetFormatPr defaultColWidth="9.00390625" defaultRowHeight="15"/>
  <cols>
    <col min="1" max="1" width="5.421875" style="5" customWidth="1"/>
    <col min="2" max="2" width="13.00390625" style="5" customWidth="1"/>
    <col min="3" max="3" width="31.28125" style="6" customWidth="1"/>
    <col min="4" max="4" width="10.00390625" style="6" customWidth="1"/>
    <col min="5" max="5" width="11.8515625" style="6" customWidth="1"/>
    <col min="6" max="6" width="16.140625" style="5" customWidth="1"/>
    <col min="7" max="7" width="23.140625" style="7" customWidth="1"/>
    <col min="8" max="16384" width="9.00390625" style="6" customWidth="1"/>
  </cols>
  <sheetData>
    <row r="1" spans="1:7" ht="29.25" customHeight="1">
      <c r="A1" s="8" t="s">
        <v>0</v>
      </c>
      <c r="B1" s="8"/>
      <c r="C1" s="8"/>
      <c r="D1" s="8"/>
      <c r="E1" s="8"/>
      <c r="F1" s="8"/>
      <c r="G1" s="8"/>
    </row>
    <row r="2" spans="1:7" ht="18.75">
      <c r="A2" s="9" t="s">
        <v>1</v>
      </c>
      <c r="B2" s="9"/>
      <c r="C2" s="42" t="s">
        <v>2</v>
      </c>
      <c r="D2" s="10"/>
      <c r="E2" s="10"/>
      <c r="F2" s="11" t="s">
        <v>3</v>
      </c>
      <c r="G2" s="43" t="s">
        <v>71</v>
      </c>
    </row>
    <row r="3" spans="1:7" s="38" customFormat="1" ht="14.25">
      <c r="A3" s="44" t="s">
        <v>63</v>
      </c>
      <c r="B3" s="44" t="s">
        <v>64</v>
      </c>
      <c r="C3" s="44"/>
      <c r="D3" s="44" t="s">
        <v>65</v>
      </c>
      <c r="E3" s="44" t="s">
        <v>72</v>
      </c>
      <c r="F3" s="45" t="s">
        <v>73</v>
      </c>
      <c r="G3" s="44" t="s">
        <v>68</v>
      </c>
    </row>
    <row r="4" spans="1:7" s="39" customFormat="1" ht="15.75">
      <c r="A4" s="46">
        <v>1</v>
      </c>
      <c r="B4" s="47" t="s">
        <v>11</v>
      </c>
      <c r="C4" s="47"/>
      <c r="D4" s="48" t="s">
        <v>12</v>
      </c>
      <c r="E4" s="49">
        <v>36</v>
      </c>
      <c r="F4" s="50">
        <f>'第一季度'!E4+'第二季度'!E4+E4</f>
        <v>128</v>
      </c>
      <c r="G4" s="20"/>
    </row>
    <row r="5" spans="1:7" s="40" customFormat="1" ht="15.75">
      <c r="A5" s="51"/>
      <c r="B5" s="47" t="s">
        <v>14</v>
      </c>
      <c r="C5" s="47"/>
      <c r="D5" s="48" t="s">
        <v>12</v>
      </c>
      <c r="E5" s="49">
        <v>30</v>
      </c>
      <c r="F5" s="50">
        <f>'第一季度'!E5+'第二季度'!E5+E5</f>
        <v>127</v>
      </c>
      <c r="G5" s="22"/>
    </row>
    <row r="6" spans="1:7" s="39" customFormat="1" ht="15.75">
      <c r="A6" s="51"/>
      <c r="B6" s="47" t="s">
        <v>15</v>
      </c>
      <c r="C6" s="47"/>
      <c r="D6" s="48" t="s">
        <v>12</v>
      </c>
      <c r="E6" s="52">
        <v>3</v>
      </c>
      <c r="F6" s="50">
        <f>'第一季度'!E6+'第二季度'!E6+E6</f>
        <v>4</v>
      </c>
      <c r="G6" s="20" t="s">
        <v>74</v>
      </c>
    </row>
    <row r="7" spans="1:7" s="39" customFormat="1" ht="15.75">
      <c r="A7" s="51"/>
      <c r="B7" s="47" t="s">
        <v>17</v>
      </c>
      <c r="C7" s="47"/>
      <c r="D7" s="48" t="s">
        <v>12</v>
      </c>
      <c r="E7" s="52">
        <v>27</v>
      </c>
      <c r="F7" s="50">
        <f>'第一季度'!E7+'第二季度'!E7+E7</f>
        <v>123</v>
      </c>
      <c r="G7" s="20" t="s">
        <v>74</v>
      </c>
    </row>
    <row r="8" spans="1:7" s="40" customFormat="1" ht="15.75">
      <c r="A8" s="51"/>
      <c r="B8" s="47" t="s">
        <v>18</v>
      </c>
      <c r="C8" s="47"/>
      <c r="D8" s="48" t="s">
        <v>12</v>
      </c>
      <c r="E8" s="52">
        <v>0</v>
      </c>
      <c r="F8" s="50">
        <f>'第一季度'!E8+'第二季度'!E8+E8</f>
        <v>0</v>
      </c>
      <c r="G8" s="22"/>
    </row>
    <row r="9" spans="1:7" s="40" customFormat="1" ht="15.75">
      <c r="A9" s="51"/>
      <c r="B9" s="47" t="s">
        <v>19</v>
      </c>
      <c r="C9" s="47"/>
      <c r="D9" s="48" t="s">
        <v>20</v>
      </c>
      <c r="E9" s="52">
        <v>426047.16</v>
      </c>
      <c r="F9" s="50">
        <f>'第一季度'!E9+'第二季度'!E9+E9</f>
        <v>799403.56</v>
      </c>
      <c r="G9" s="20" t="s">
        <v>21</v>
      </c>
    </row>
    <row r="10" spans="1:7" s="40" customFormat="1" ht="15.75">
      <c r="A10" s="51"/>
      <c r="B10" s="47" t="s">
        <v>22</v>
      </c>
      <c r="C10" s="47"/>
      <c r="D10" s="48" t="s">
        <v>20</v>
      </c>
      <c r="E10" s="52">
        <v>16343.5</v>
      </c>
      <c r="F10" s="50">
        <f>'第一季度'!E10+'第二季度'!E11+E10</f>
        <v>22382.84</v>
      </c>
      <c r="G10" s="20" t="s">
        <v>21</v>
      </c>
    </row>
    <row r="11" spans="1:7" s="40" customFormat="1" ht="40.5">
      <c r="A11" s="51"/>
      <c r="B11" s="48" t="s">
        <v>23</v>
      </c>
      <c r="C11" s="48" t="s">
        <v>24</v>
      </c>
      <c r="D11" s="48" t="s">
        <v>25</v>
      </c>
      <c r="E11" s="53"/>
      <c r="F11" s="54">
        <v>0</v>
      </c>
      <c r="G11" s="24" t="s">
        <v>26</v>
      </c>
    </row>
    <row r="12" spans="1:7" s="40" customFormat="1" ht="40.5">
      <c r="A12" s="51"/>
      <c r="B12" s="48"/>
      <c r="C12" s="48" t="s">
        <v>27</v>
      </c>
      <c r="D12" s="48" t="s">
        <v>25</v>
      </c>
      <c r="E12" s="53"/>
      <c r="F12" s="54">
        <f>'第一季度'!E12+'第二季度'!E12+E12</f>
        <v>0</v>
      </c>
      <c r="G12" s="24" t="s">
        <v>26</v>
      </c>
    </row>
    <row r="13" spans="1:7" s="40" customFormat="1" ht="40.5">
      <c r="A13" s="51"/>
      <c r="B13" s="48"/>
      <c r="C13" s="48" t="s">
        <v>28</v>
      </c>
      <c r="D13" s="48" t="s">
        <v>25</v>
      </c>
      <c r="E13" s="53"/>
      <c r="F13" s="54">
        <f>'第一季度'!E13+'第二季度'!E13+E13</f>
        <v>0</v>
      </c>
      <c r="G13" s="24" t="s">
        <v>26</v>
      </c>
    </row>
    <row r="14" spans="1:7" s="40" customFormat="1" ht="40.5">
      <c r="A14" s="51"/>
      <c r="B14" s="48"/>
      <c r="C14" s="48" t="s">
        <v>29</v>
      </c>
      <c r="D14" s="48" t="s">
        <v>25</v>
      </c>
      <c r="E14" s="53"/>
      <c r="F14" s="54">
        <f>'第一季度'!E14+'第二季度'!E14+E14</f>
        <v>0</v>
      </c>
      <c r="G14" s="24" t="s">
        <v>26</v>
      </c>
    </row>
    <row r="15" spans="1:7" s="39" customFormat="1" ht="15" customHeight="1">
      <c r="A15" s="51"/>
      <c r="B15" s="46" t="s">
        <v>30</v>
      </c>
      <c r="C15" s="48" t="s">
        <v>31</v>
      </c>
      <c r="D15" s="48" t="s">
        <v>12</v>
      </c>
      <c r="E15" s="53"/>
      <c r="F15" s="54">
        <f>'第一季度'!E15+'第二季度'!E15+E15</f>
        <v>0</v>
      </c>
      <c r="G15" s="20"/>
    </row>
    <row r="16" spans="1:7" s="39" customFormat="1" ht="15" customHeight="1">
      <c r="A16" s="51"/>
      <c r="B16" s="51"/>
      <c r="C16" s="48" t="s">
        <v>32</v>
      </c>
      <c r="D16" s="48" t="s">
        <v>12</v>
      </c>
      <c r="E16" s="53"/>
      <c r="F16" s="54">
        <f>'第一季度'!E16+'第二季度'!E16+E16</f>
        <v>0</v>
      </c>
      <c r="G16" s="20"/>
    </row>
    <row r="17" spans="1:7" s="39" customFormat="1" ht="15" customHeight="1">
      <c r="A17" s="51"/>
      <c r="B17" s="51"/>
      <c r="C17" s="48" t="s">
        <v>33</v>
      </c>
      <c r="D17" s="48" t="s">
        <v>12</v>
      </c>
      <c r="E17" s="53"/>
      <c r="F17" s="54">
        <f>'第一季度'!E17+'第二季度'!E17+E17</f>
        <v>0</v>
      </c>
      <c r="G17" s="20"/>
    </row>
    <row r="18" spans="1:7" s="39" customFormat="1" ht="15" customHeight="1">
      <c r="A18" s="51"/>
      <c r="B18" s="51"/>
      <c r="C18" s="48" t="s">
        <v>34</v>
      </c>
      <c r="D18" s="48" t="s">
        <v>12</v>
      </c>
      <c r="E18" s="53"/>
      <c r="F18" s="54">
        <f>'第一季度'!E18+'第二季度'!E18+E18</f>
        <v>0</v>
      </c>
      <c r="G18" s="20"/>
    </row>
    <row r="19" spans="1:7" s="39" customFormat="1" ht="15" customHeight="1">
      <c r="A19" s="51"/>
      <c r="B19" s="51"/>
      <c r="C19" s="48" t="s">
        <v>35</v>
      </c>
      <c r="D19" s="48" t="s">
        <v>12</v>
      </c>
      <c r="E19" s="53"/>
      <c r="F19" s="54">
        <f>'第一季度'!E19+'第二季度'!E19+E19</f>
        <v>0</v>
      </c>
      <c r="G19" s="20"/>
    </row>
    <row r="20" spans="1:7" s="39" customFormat="1" ht="15" customHeight="1">
      <c r="A20" s="51"/>
      <c r="B20" s="51"/>
      <c r="C20" s="48" t="s">
        <v>36</v>
      </c>
      <c r="D20" s="48" t="s">
        <v>12</v>
      </c>
      <c r="E20" s="53"/>
      <c r="F20" s="54">
        <f>'第一季度'!E20+'第二季度'!E20+E20</f>
        <v>0</v>
      </c>
      <c r="G20" s="20"/>
    </row>
    <row r="21" spans="1:7" s="39" customFormat="1" ht="15" customHeight="1">
      <c r="A21" s="51"/>
      <c r="B21" s="51"/>
      <c r="C21" s="48" t="s">
        <v>37</v>
      </c>
      <c r="D21" s="48" t="s">
        <v>12</v>
      </c>
      <c r="E21" s="53"/>
      <c r="F21" s="54">
        <f>'第一季度'!E21+'第二季度'!E21+E21</f>
        <v>0</v>
      </c>
      <c r="G21" s="20"/>
    </row>
    <row r="22" spans="1:7" s="39" customFormat="1" ht="15" customHeight="1">
      <c r="A22" s="51"/>
      <c r="B22" s="51"/>
      <c r="C22" s="48" t="s">
        <v>38</v>
      </c>
      <c r="D22" s="48" t="s">
        <v>12</v>
      </c>
      <c r="E22" s="53"/>
      <c r="F22" s="54">
        <f>'第一季度'!E22+'第二季度'!E22+E22</f>
        <v>0</v>
      </c>
      <c r="G22" s="20"/>
    </row>
    <row r="23" spans="1:7" s="39" customFormat="1" ht="15" customHeight="1">
      <c r="A23" s="51"/>
      <c r="B23" s="51"/>
      <c r="C23" s="48" t="s">
        <v>39</v>
      </c>
      <c r="D23" s="48" t="s">
        <v>12</v>
      </c>
      <c r="E23" s="53"/>
      <c r="F23" s="54">
        <f>'第一季度'!E23+'第二季度'!E23+E23</f>
        <v>0</v>
      </c>
      <c r="G23" s="20"/>
    </row>
    <row r="24" spans="1:7" s="39" customFormat="1" ht="15" customHeight="1">
      <c r="A24" s="51"/>
      <c r="B24" s="51"/>
      <c r="C24" s="48" t="s">
        <v>40</v>
      </c>
      <c r="D24" s="48" t="s">
        <v>12</v>
      </c>
      <c r="E24" s="53"/>
      <c r="F24" s="54">
        <f>'第一季度'!E24+'第二季度'!E24+E24</f>
        <v>0</v>
      </c>
      <c r="G24" s="20"/>
    </row>
    <row r="25" spans="1:7" s="39" customFormat="1" ht="15" customHeight="1">
      <c r="A25" s="51"/>
      <c r="B25" s="51"/>
      <c r="C25" s="48" t="s">
        <v>41</v>
      </c>
      <c r="D25" s="48" t="s">
        <v>12</v>
      </c>
      <c r="E25" s="53"/>
      <c r="F25" s="54">
        <f>'第一季度'!E25+'第二季度'!E25+E25</f>
        <v>0</v>
      </c>
      <c r="G25" s="20"/>
    </row>
    <row r="26" spans="1:7" s="41" customFormat="1" ht="28.5">
      <c r="A26" s="55"/>
      <c r="B26" s="55"/>
      <c r="C26" s="56" t="s">
        <v>42</v>
      </c>
      <c r="D26" s="48" t="s">
        <v>12</v>
      </c>
      <c r="E26" s="53">
        <v>30</v>
      </c>
      <c r="F26" s="54">
        <f>'第一季度'!E26+'第二季度'!E26+E26</f>
        <v>127</v>
      </c>
      <c r="G26" s="27" t="s">
        <v>43</v>
      </c>
    </row>
    <row r="27" spans="1:7" s="39" customFormat="1" ht="48" customHeight="1">
      <c r="A27" s="48">
        <v>2</v>
      </c>
      <c r="B27" s="47" t="s">
        <v>44</v>
      </c>
      <c r="C27" s="47"/>
      <c r="D27" s="48" t="s">
        <v>12</v>
      </c>
      <c r="E27" s="53"/>
      <c r="F27" s="54">
        <f>'第一季度'!E27+'第二季度'!E27+E27</f>
        <v>0</v>
      </c>
      <c r="G27" s="20"/>
    </row>
    <row r="28" spans="1:7" s="39" customFormat="1" ht="29.25" customHeight="1">
      <c r="A28" s="48">
        <v>3</v>
      </c>
      <c r="B28" s="47" t="s">
        <v>45</v>
      </c>
      <c r="C28" s="47"/>
      <c r="D28" s="48" t="s">
        <v>46</v>
      </c>
      <c r="E28" s="53"/>
      <c r="F28" s="54">
        <f>'第一季度'!E28+'第二季度'!E28+E28</f>
        <v>0</v>
      </c>
      <c r="G28" s="20"/>
    </row>
    <row r="29" spans="1:7" s="39" customFormat="1" ht="15.75">
      <c r="A29" s="48">
        <v>4</v>
      </c>
      <c r="B29" s="47" t="s">
        <v>47</v>
      </c>
      <c r="C29" s="47"/>
      <c r="D29" s="48" t="s">
        <v>12</v>
      </c>
      <c r="E29" s="53"/>
      <c r="F29" s="54">
        <f>'第一季度'!E29+'第二季度'!E29+E29</f>
        <v>0</v>
      </c>
      <c r="G29" s="20"/>
    </row>
    <row r="30" spans="1:7" s="39" customFormat="1" ht="15.75">
      <c r="A30" s="46">
        <v>5</v>
      </c>
      <c r="B30" s="57" t="s">
        <v>48</v>
      </c>
      <c r="C30" s="57"/>
      <c r="D30" s="58" t="s">
        <v>49</v>
      </c>
      <c r="E30" s="52">
        <v>272</v>
      </c>
      <c r="F30" s="50">
        <f>'第一季度'!E30+'第二季度'!E30+E30</f>
        <v>616</v>
      </c>
      <c r="G30" s="20"/>
    </row>
    <row r="31" spans="1:7" s="39" customFormat="1" ht="15.75">
      <c r="A31" s="51"/>
      <c r="B31" s="47" t="s">
        <v>51</v>
      </c>
      <c r="C31" s="47"/>
      <c r="D31" s="58" t="s">
        <v>52</v>
      </c>
      <c r="E31" s="52">
        <v>1109858</v>
      </c>
      <c r="F31" s="50">
        <f>'第一季度'!E31+'第二季度'!E31+E31</f>
        <v>2303287.5181</v>
      </c>
      <c r="G31" s="20"/>
    </row>
    <row r="32" spans="1:7" s="39" customFormat="1" ht="15.75">
      <c r="A32" s="55"/>
      <c r="B32" s="47" t="s">
        <v>53</v>
      </c>
      <c r="C32" s="47"/>
      <c r="D32" s="58" t="s">
        <v>52</v>
      </c>
      <c r="E32" s="52">
        <v>84761</v>
      </c>
      <c r="F32" s="50">
        <f>'第一季度'!E32+'第二季度'!E32+E32</f>
        <v>158831.3</v>
      </c>
      <c r="G32" s="20"/>
    </row>
    <row r="33" spans="1:7" s="39" customFormat="1" ht="41.25">
      <c r="A33" s="48">
        <v>6</v>
      </c>
      <c r="B33" s="59" t="s">
        <v>54</v>
      </c>
      <c r="C33" s="59"/>
      <c r="D33" s="59"/>
      <c r="E33" s="60">
        <f>E10/E9</f>
        <v>0.038360776774101726</v>
      </c>
      <c r="F33" s="61" t="s">
        <v>9</v>
      </c>
      <c r="G33" s="62" t="s">
        <v>55</v>
      </c>
    </row>
    <row r="34" spans="1:7" s="4" customFormat="1" ht="23.25" customHeight="1">
      <c r="A34" s="33" t="s">
        <v>56</v>
      </c>
      <c r="B34" s="33"/>
      <c r="C34" s="63" t="s">
        <v>57</v>
      </c>
      <c r="F34" s="34" t="s">
        <v>58</v>
      </c>
      <c r="G34" s="35">
        <v>37690391</v>
      </c>
    </row>
    <row r="36" spans="1:7" s="2" customFormat="1" ht="14.25">
      <c r="A36" s="36" t="s">
        <v>59</v>
      </c>
      <c r="B36" s="37" t="s">
        <v>60</v>
      </c>
      <c r="C36" s="37"/>
      <c r="D36" s="37"/>
      <c r="E36" s="37"/>
      <c r="F36" s="37"/>
      <c r="G36" s="37"/>
    </row>
  </sheetData>
  <sheetProtection/>
  <protectedRanges>
    <protectedRange sqref="E4 E6:E32 G4:G32" name="区域1"/>
  </protectedRanges>
  <mergeCells count="23">
    <mergeCell ref="A1:G1"/>
    <mergeCell ref="A2:B2"/>
    <mergeCell ref="B3:C3"/>
    <mergeCell ref="B4:C4"/>
    <mergeCell ref="B5:C5"/>
    <mergeCell ref="B6:C6"/>
    <mergeCell ref="B7:C7"/>
    <mergeCell ref="B8:C8"/>
    <mergeCell ref="B9:C9"/>
    <mergeCell ref="B10:C10"/>
    <mergeCell ref="B27:C27"/>
    <mergeCell ref="B28:C28"/>
    <mergeCell ref="B29:C29"/>
    <mergeCell ref="B30:C30"/>
    <mergeCell ref="B31:C31"/>
    <mergeCell ref="B32:C32"/>
    <mergeCell ref="B33:D33"/>
    <mergeCell ref="A34:B34"/>
    <mergeCell ref="B36:G36"/>
    <mergeCell ref="A4:A26"/>
    <mergeCell ref="A30:A32"/>
    <mergeCell ref="B11:B14"/>
    <mergeCell ref="B15:B26"/>
  </mergeCells>
  <printOptions/>
  <pageMargins left="0.12" right="0.12" top="0.75" bottom="0.75" header="0.31" footer="0.31"/>
  <pageSetup horizontalDpi="600" verticalDpi="600" orientation="portrait" paperSize="9" scale="90"/>
</worksheet>
</file>

<file path=xl/worksheets/sheet4.xml><?xml version="1.0" encoding="utf-8"?>
<worksheet xmlns="http://schemas.openxmlformats.org/spreadsheetml/2006/main" xmlns:r="http://schemas.openxmlformats.org/officeDocument/2006/relationships">
  <sheetPr>
    <tabColor theme="9" tint="0.39998000860214233"/>
  </sheetPr>
  <dimension ref="A1:G36"/>
  <sheetViews>
    <sheetView tabSelected="1" workbookViewId="0" topLeftCell="A1">
      <selection activeCell="E33" sqref="E33"/>
    </sheetView>
  </sheetViews>
  <sheetFormatPr defaultColWidth="9.00390625" defaultRowHeight="15"/>
  <cols>
    <col min="1" max="1" width="5.421875" style="5" customWidth="1"/>
    <col min="2" max="2" width="13.00390625" style="5" customWidth="1"/>
    <col min="3" max="3" width="31.28125" style="6" customWidth="1"/>
    <col min="4" max="4" width="10.00390625" style="6" customWidth="1"/>
    <col min="5" max="5" width="11.8515625" style="6" customWidth="1"/>
    <col min="6" max="6" width="16.140625" style="5" customWidth="1"/>
    <col min="7" max="7" width="23.140625" style="7" customWidth="1"/>
    <col min="8" max="16384" width="9.00390625" style="6" customWidth="1"/>
  </cols>
  <sheetData>
    <row r="1" spans="1:7" ht="29.25" customHeight="1">
      <c r="A1" s="8" t="s">
        <v>0</v>
      </c>
      <c r="B1" s="8"/>
      <c r="C1" s="8"/>
      <c r="D1" s="8"/>
      <c r="E1" s="8"/>
      <c r="F1" s="8"/>
      <c r="G1" s="8"/>
    </row>
    <row r="2" spans="1:7" ht="18.75">
      <c r="A2" s="9" t="s">
        <v>1</v>
      </c>
      <c r="B2" s="9"/>
      <c r="C2" s="10"/>
      <c r="D2" s="10"/>
      <c r="E2" s="10"/>
      <c r="F2" s="11" t="s">
        <v>3</v>
      </c>
      <c r="G2" s="12" t="s">
        <v>75</v>
      </c>
    </row>
    <row r="3" spans="1:7" s="1" customFormat="1" ht="14.25">
      <c r="A3" s="13" t="s">
        <v>63</v>
      </c>
      <c r="B3" s="13" t="s">
        <v>64</v>
      </c>
      <c r="C3" s="13"/>
      <c r="D3" s="13" t="s">
        <v>65</v>
      </c>
      <c r="E3" s="13" t="s">
        <v>76</v>
      </c>
      <c r="F3" s="14" t="s">
        <v>77</v>
      </c>
      <c r="G3" s="13" t="s">
        <v>68</v>
      </c>
    </row>
    <row r="4" spans="1:7" ht="15.75">
      <c r="A4" s="15">
        <v>1</v>
      </c>
      <c r="B4" s="16" t="s">
        <v>11</v>
      </c>
      <c r="C4" s="16"/>
      <c r="D4" s="17" t="s">
        <v>12</v>
      </c>
      <c r="E4" s="18"/>
      <c r="F4" s="19">
        <f>'第一季度'!E4+'第二季度'!E4+'第三季度'!E4+E4</f>
        <v>128</v>
      </c>
      <c r="G4" s="20"/>
    </row>
    <row r="5" spans="1:7" s="2" customFormat="1" ht="15.75">
      <c r="A5" s="21"/>
      <c r="B5" s="16" t="s">
        <v>14</v>
      </c>
      <c r="C5" s="16"/>
      <c r="D5" s="17" t="s">
        <v>12</v>
      </c>
      <c r="E5" s="18"/>
      <c r="F5" s="19">
        <f>'第一季度'!E5+'第二季度'!E5+'第三季度'!E5+E5</f>
        <v>127</v>
      </c>
      <c r="G5" s="22"/>
    </row>
    <row r="6" spans="1:7" ht="15.75">
      <c r="A6" s="21"/>
      <c r="B6" s="16" t="s">
        <v>15</v>
      </c>
      <c r="C6" s="16"/>
      <c r="D6" s="17" t="s">
        <v>12</v>
      </c>
      <c r="E6" s="23"/>
      <c r="F6" s="19">
        <f>'第一季度'!E6+'第二季度'!E6+'第三季度'!E6+E6</f>
        <v>4</v>
      </c>
      <c r="G6" s="20" t="s">
        <v>74</v>
      </c>
    </row>
    <row r="7" spans="1:7" ht="15.75">
      <c r="A7" s="21"/>
      <c r="B7" s="16" t="s">
        <v>17</v>
      </c>
      <c r="C7" s="16"/>
      <c r="D7" s="17" t="s">
        <v>12</v>
      </c>
      <c r="E7" s="23"/>
      <c r="F7" s="19">
        <f>'第一季度'!E7+'第二季度'!E7+'第三季度'!E7+E7</f>
        <v>123</v>
      </c>
      <c r="G7" s="20" t="s">
        <v>74</v>
      </c>
    </row>
    <row r="8" spans="1:7" s="2" customFormat="1" ht="15.75">
      <c r="A8" s="21"/>
      <c r="B8" s="16" t="s">
        <v>18</v>
      </c>
      <c r="C8" s="16"/>
      <c r="D8" s="17" t="s">
        <v>12</v>
      </c>
      <c r="E8" s="23"/>
      <c r="F8" s="19">
        <f>'第一季度'!E8+'第二季度'!E8+'第三季度'!E8+E8</f>
        <v>0</v>
      </c>
      <c r="G8" s="22"/>
    </row>
    <row r="9" spans="1:7" s="2" customFormat="1" ht="15.75">
      <c r="A9" s="21"/>
      <c r="B9" s="16" t="s">
        <v>19</v>
      </c>
      <c r="C9" s="16"/>
      <c r="D9" s="17" t="s">
        <v>20</v>
      </c>
      <c r="E9" s="23"/>
      <c r="F9" s="19">
        <f>'第一季度'!E9+'第二季度'!E9+'第三季度'!E9+E9</f>
        <v>799403.56</v>
      </c>
      <c r="G9" s="20" t="s">
        <v>21</v>
      </c>
    </row>
    <row r="10" spans="1:7" s="2" customFormat="1" ht="15.75">
      <c r="A10" s="21"/>
      <c r="B10" s="16" t="s">
        <v>22</v>
      </c>
      <c r="C10" s="16"/>
      <c r="D10" s="17" t="s">
        <v>20</v>
      </c>
      <c r="E10" s="23"/>
      <c r="F10" s="19">
        <f>'第一季度'!E10+'第二季度'!E11+'第三季度'!E10+E10</f>
        <v>22382.84</v>
      </c>
      <c r="G10" s="20" t="s">
        <v>21</v>
      </c>
    </row>
    <row r="11" spans="1:7" s="2" customFormat="1" ht="40.5">
      <c r="A11" s="21"/>
      <c r="B11" s="17" t="s">
        <v>23</v>
      </c>
      <c r="C11" s="17" t="s">
        <v>24</v>
      </c>
      <c r="D11" s="17" t="s">
        <v>25</v>
      </c>
      <c r="E11" s="23"/>
      <c r="F11" s="19" t="e">
        <f>'第一季度'!E11+第二季度!#REF!+'第三季度'!E11+E11</f>
        <v>#REF!</v>
      </c>
      <c r="G11" s="24" t="s">
        <v>26</v>
      </c>
    </row>
    <row r="12" spans="1:7" s="2" customFormat="1" ht="40.5">
      <c r="A12" s="21"/>
      <c r="B12" s="17"/>
      <c r="C12" s="17" t="s">
        <v>27</v>
      </c>
      <c r="D12" s="17" t="s">
        <v>25</v>
      </c>
      <c r="E12" s="23"/>
      <c r="F12" s="19">
        <f>'第一季度'!E12+'第二季度'!E12+'第三季度'!E12+E12</f>
        <v>0</v>
      </c>
      <c r="G12" s="24" t="s">
        <v>26</v>
      </c>
    </row>
    <row r="13" spans="1:7" s="2" customFormat="1" ht="40.5">
      <c r="A13" s="21"/>
      <c r="B13" s="17"/>
      <c r="C13" s="17" t="s">
        <v>28</v>
      </c>
      <c r="D13" s="17" t="s">
        <v>25</v>
      </c>
      <c r="E13" s="23"/>
      <c r="F13" s="19">
        <f>'第一季度'!E13+'第二季度'!E13+'第三季度'!E13+E13</f>
        <v>0</v>
      </c>
      <c r="G13" s="24" t="s">
        <v>26</v>
      </c>
    </row>
    <row r="14" spans="1:7" s="2" customFormat="1" ht="40.5">
      <c r="A14" s="21"/>
      <c r="B14" s="17"/>
      <c r="C14" s="17" t="s">
        <v>29</v>
      </c>
      <c r="D14" s="17" t="s">
        <v>25</v>
      </c>
      <c r="E14" s="23"/>
      <c r="F14" s="19">
        <f>'第一季度'!E14+'第二季度'!E14+'第三季度'!E14+E14</f>
        <v>0</v>
      </c>
      <c r="G14" s="24" t="s">
        <v>26</v>
      </c>
    </row>
    <row r="15" spans="1:7" ht="15" customHeight="1">
      <c r="A15" s="21"/>
      <c r="B15" s="15" t="s">
        <v>30</v>
      </c>
      <c r="C15" s="17" t="s">
        <v>31</v>
      </c>
      <c r="D15" s="17" t="s">
        <v>12</v>
      </c>
      <c r="E15" s="23"/>
      <c r="F15" s="19">
        <f>'第一季度'!E15+'第二季度'!E15+'第三季度'!E15+E15</f>
        <v>0</v>
      </c>
      <c r="G15" s="20"/>
    </row>
    <row r="16" spans="1:7" ht="15" customHeight="1">
      <c r="A16" s="21"/>
      <c r="B16" s="21"/>
      <c r="C16" s="17" t="s">
        <v>32</v>
      </c>
      <c r="D16" s="17" t="s">
        <v>12</v>
      </c>
      <c r="E16" s="23"/>
      <c r="F16" s="19">
        <f>'第一季度'!E16+'第二季度'!E16+'第三季度'!E16+E16</f>
        <v>0</v>
      </c>
      <c r="G16" s="20"/>
    </row>
    <row r="17" spans="1:7" ht="15" customHeight="1">
      <c r="A17" s="21"/>
      <c r="B17" s="21"/>
      <c r="C17" s="17" t="s">
        <v>33</v>
      </c>
      <c r="D17" s="17" t="s">
        <v>12</v>
      </c>
      <c r="E17" s="23"/>
      <c r="F17" s="19">
        <f>'第一季度'!E17+'第二季度'!E17+'第三季度'!E17+E17</f>
        <v>0</v>
      </c>
      <c r="G17" s="20"/>
    </row>
    <row r="18" spans="1:7" ht="15" customHeight="1">
      <c r="A18" s="21"/>
      <c r="B18" s="21"/>
      <c r="C18" s="17" t="s">
        <v>34</v>
      </c>
      <c r="D18" s="17" t="s">
        <v>12</v>
      </c>
      <c r="E18" s="23"/>
      <c r="F18" s="19">
        <f>'第一季度'!E18+'第二季度'!E18+'第三季度'!E18+E18</f>
        <v>0</v>
      </c>
      <c r="G18" s="20"/>
    </row>
    <row r="19" spans="1:7" ht="15" customHeight="1">
      <c r="A19" s="21"/>
      <c r="B19" s="21"/>
      <c r="C19" s="17" t="s">
        <v>35</v>
      </c>
      <c r="D19" s="17" t="s">
        <v>12</v>
      </c>
      <c r="E19" s="23"/>
      <c r="F19" s="19">
        <f>'第一季度'!E19+'第二季度'!E19+'第三季度'!E19+E19</f>
        <v>0</v>
      </c>
      <c r="G19" s="20"/>
    </row>
    <row r="20" spans="1:7" ht="15" customHeight="1">
      <c r="A20" s="21"/>
      <c r="B20" s="21"/>
      <c r="C20" s="17" t="s">
        <v>36</v>
      </c>
      <c r="D20" s="17" t="s">
        <v>12</v>
      </c>
      <c r="E20" s="23"/>
      <c r="F20" s="19">
        <f>'第一季度'!E20+'第二季度'!E20+'第三季度'!E20+E20</f>
        <v>0</v>
      </c>
      <c r="G20" s="20"/>
    </row>
    <row r="21" spans="1:7" ht="15" customHeight="1">
      <c r="A21" s="21"/>
      <c r="B21" s="21"/>
      <c r="C21" s="17" t="s">
        <v>37</v>
      </c>
      <c r="D21" s="17" t="s">
        <v>12</v>
      </c>
      <c r="E21" s="23"/>
      <c r="F21" s="19">
        <f>'第一季度'!E21+'第二季度'!E21+'第三季度'!E21+E21</f>
        <v>0</v>
      </c>
      <c r="G21" s="20"/>
    </row>
    <row r="22" spans="1:7" ht="15" customHeight="1">
      <c r="A22" s="21"/>
      <c r="B22" s="21"/>
      <c r="C22" s="17" t="s">
        <v>38</v>
      </c>
      <c r="D22" s="17" t="s">
        <v>12</v>
      </c>
      <c r="E22" s="23"/>
      <c r="F22" s="19">
        <f>'第一季度'!E22+'第二季度'!E22+'第三季度'!E22+E22</f>
        <v>0</v>
      </c>
      <c r="G22" s="20"/>
    </row>
    <row r="23" spans="1:7" ht="15" customHeight="1">
      <c r="A23" s="21"/>
      <c r="B23" s="21"/>
      <c r="C23" s="17" t="s">
        <v>39</v>
      </c>
      <c r="D23" s="17" t="s">
        <v>12</v>
      </c>
      <c r="E23" s="23"/>
      <c r="F23" s="19">
        <f>'第一季度'!E23+'第二季度'!E23+'第三季度'!E23+E23</f>
        <v>0</v>
      </c>
      <c r="G23" s="20"/>
    </row>
    <row r="24" spans="1:7" ht="15" customHeight="1">
      <c r="A24" s="21"/>
      <c r="B24" s="21"/>
      <c r="C24" s="17" t="s">
        <v>40</v>
      </c>
      <c r="D24" s="17" t="s">
        <v>12</v>
      </c>
      <c r="E24" s="23"/>
      <c r="F24" s="19">
        <f>'第一季度'!E24+'第二季度'!E24+'第三季度'!E24+E24</f>
        <v>0</v>
      </c>
      <c r="G24" s="20"/>
    </row>
    <row r="25" spans="1:7" ht="15" customHeight="1">
      <c r="A25" s="21"/>
      <c r="B25" s="21"/>
      <c r="C25" s="17" t="s">
        <v>41</v>
      </c>
      <c r="D25" s="17" t="s">
        <v>12</v>
      </c>
      <c r="E25" s="23"/>
      <c r="F25" s="19">
        <f>'第一季度'!E25+'第二季度'!E25+'第三季度'!E25+E25</f>
        <v>0</v>
      </c>
      <c r="G25" s="20"/>
    </row>
    <row r="26" spans="1:7" s="3" customFormat="1" ht="28.5">
      <c r="A26" s="25"/>
      <c r="B26" s="25"/>
      <c r="C26" s="26" t="s">
        <v>42</v>
      </c>
      <c r="D26" s="17" t="s">
        <v>12</v>
      </c>
      <c r="E26" s="23"/>
      <c r="F26" s="19">
        <f>'第一季度'!E26+'第二季度'!E26+'第三季度'!E26+E26</f>
        <v>127</v>
      </c>
      <c r="G26" s="27" t="s">
        <v>43</v>
      </c>
    </row>
    <row r="27" spans="1:7" ht="48" customHeight="1">
      <c r="A27" s="17">
        <v>2</v>
      </c>
      <c r="B27" s="16" t="s">
        <v>44</v>
      </c>
      <c r="C27" s="16"/>
      <c r="D27" s="17" t="s">
        <v>12</v>
      </c>
      <c r="E27" s="23"/>
      <c r="F27" s="19">
        <f>'第一季度'!E27+'第二季度'!E27+'第三季度'!E27+E27</f>
        <v>0</v>
      </c>
      <c r="G27" s="20"/>
    </row>
    <row r="28" spans="1:7" ht="29.25" customHeight="1">
      <c r="A28" s="17">
        <v>3</v>
      </c>
      <c r="B28" s="16" t="s">
        <v>45</v>
      </c>
      <c r="C28" s="16"/>
      <c r="D28" s="17" t="s">
        <v>46</v>
      </c>
      <c r="E28" s="23"/>
      <c r="F28" s="19">
        <f>'第一季度'!E28+'第二季度'!E28+'第三季度'!E28+E28</f>
        <v>0</v>
      </c>
      <c r="G28" s="20"/>
    </row>
    <row r="29" spans="1:7" ht="15.75">
      <c r="A29" s="17">
        <v>4</v>
      </c>
      <c r="B29" s="16" t="s">
        <v>47</v>
      </c>
      <c r="C29" s="16"/>
      <c r="D29" s="17" t="s">
        <v>12</v>
      </c>
      <c r="E29" s="23"/>
      <c r="F29" s="19">
        <f>'第一季度'!E29+'第二季度'!E29+'第三季度'!E29+E29</f>
        <v>0</v>
      </c>
      <c r="G29" s="20"/>
    </row>
    <row r="30" spans="1:7" ht="15">
      <c r="A30" s="15">
        <v>5</v>
      </c>
      <c r="B30" s="28" t="s">
        <v>48</v>
      </c>
      <c r="C30" s="28"/>
      <c r="D30" s="29" t="s">
        <v>49</v>
      </c>
      <c r="E30" s="23"/>
      <c r="F30" s="19">
        <f>'第一季度'!E30+'第二季度'!E30+'第三季度'!E30+E30</f>
        <v>616</v>
      </c>
      <c r="G30" s="20"/>
    </row>
    <row r="31" spans="1:7" ht="15.75">
      <c r="A31" s="21"/>
      <c r="B31" s="16" t="s">
        <v>51</v>
      </c>
      <c r="C31" s="16"/>
      <c r="D31" s="29" t="s">
        <v>52</v>
      </c>
      <c r="E31" s="23"/>
      <c r="F31" s="19">
        <f>'第一季度'!E31+'第二季度'!E31+'第三季度'!E31+E31</f>
        <v>2303287.5181</v>
      </c>
      <c r="G31" s="20"/>
    </row>
    <row r="32" spans="1:7" ht="15.75">
      <c r="A32" s="25"/>
      <c r="B32" s="16" t="s">
        <v>53</v>
      </c>
      <c r="C32" s="16"/>
      <c r="D32" s="29" t="s">
        <v>52</v>
      </c>
      <c r="E32" s="23"/>
      <c r="F32" s="19">
        <f>'第一季度'!E32+'第二季度'!E32+'第三季度'!E32+E32</f>
        <v>158831.3</v>
      </c>
      <c r="G32" s="20"/>
    </row>
    <row r="33" spans="1:7" ht="41.25">
      <c r="A33" s="17">
        <v>6</v>
      </c>
      <c r="B33" s="30" t="s">
        <v>54</v>
      </c>
      <c r="C33" s="30"/>
      <c r="D33" s="30"/>
      <c r="E33" s="31" t="e">
        <f>E10/E9</f>
        <v>#DIV/0!</v>
      </c>
      <c r="F33" s="29" t="s">
        <v>9</v>
      </c>
      <c r="G33" s="32" t="s">
        <v>55</v>
      </c>
    </row>
    <row r="34" spans="1:7" s="4" customFormat="1" ht="23.25" customHeight="1">
      <c r="A34" s="33" t="s">
        <v>56</v>
      </c>
      <c r="B34" s="33"/>
      <c r="F34" s="34" t="s">
        <v>58</v>
      </c>
      <c r="G34" s="35"/>
    </row>
    <row r="36" spans="1:7" s="2" customFormat="1" ht="14.25">
      <c r="A36" s="36" t="s">
        <v>59</v>
      </c>
      <c r="B36" s="37" t="s">
        <v>60</v>
      </c>
      <c r="C36" s="37"/>
      <c r="D36" s="37"/>
      <c r="E36" s="37"/>
      <c r="F36" s="37"/>
      <c r="G36" s="37"/>
    </row>
  </sheetData>
  <sheetProtection/>
  <protectedRanges>
    <protectedRange sqref="E4 E6:E32 G4:G32" name="区域1"/>
  </protectedRanges>
  <mergeCells count="23">
    <mergeCell ref="A1:G1"/>
    <mergeCell ref="A2:B2"/>
    <mergeCell ref="B3:C3"/>
    <mergeCell ref="B4:C4"/>
    <mergeCell ref="B5:C5"/>
    <mergeCell ref="B6:C6"/>
    <mergeCell ref="B7:C7"/>
    <mergeCell ref="B8:C8"/>
    <mergeCell ref="B9:C9"/>
    <mergeCell ref="B10:C10"/>
    <mergeCell ref="B27:C27"/>
    <mergeCell ref="B28:C28"/>
    <mergeCell ref="B29:C29"/>
    <mergeCell ref="B30:C30"/>
    <mergeCell ref="B31:C31"/>
    <mergeCell ref="B32:C32"/>
    <mergeCell ref="B33:D33"/>
    <mergeCell ref="A34:B34"/>
    <mergeCell ref="B36:G36"/>
    <mergeCell ref="A4:A26"/>
    <mergeCell ref="A30:A32"/>
    <mergeCell ref="B11:B14"/>
    <mergeCell ref="B15:B26"/>
  </mergeCells>
  <printOptions/>
  <pageMargins left="0.12" right="0.12" top="0.75" bottom="0.75" header="0.31" footer="0.31"/>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cp:lastPrinted>2017-03-22T09:59:47Z</cp:lastPrinted>
  <dcterms:created xsi:type="dcterms:W3CDTF">2012-08-23T00:59:08Z</dcterms:created>
  <dcterms:modified xsi:type="dcterms:W3CDTF">2017-11-07T01:44:08Z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